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024"/>
  <workbookPr showInkAnnotation="0" autoCompressPictures="0"/>
  <bookViews>
    <workbookView xWindow="0" yWindow="0" windowWidth="25600" windowHeight="16060" tabRatio="500"/>
  </bookViews>
  <sheets>
    <sheet name="Initial MGM" sheetId="1" r:id="rId1"/>
  </sheets>
  <externalReferences>
    <externalReference r:id="rId2"/>
  </externalReferences>
  <definedNames>
    <definedName name="Food" localSheetId="0">'[1]Income &amp; Expenses Tracker'!#REF!</definedName>
    <definedName name="Food">'[1]Income &amp; Expenses Tracker'!#REF!</definedName>
    <definedName name="_xlnm.Print_Area" localSheetId="0">'Initial MGM'!$A$1:$L$219</definedName>
    <definedName name="_xlnm.Print_Titles" localSheetId="0">'Initial MGM'!$B:$B</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130" i="1" l="1"/>
  <c r="K82" i="1"/>
  <c r="D44" i="1"/>
  <c r="H44" i="1"/>
  <c r="H205" i="1"/>
  <c r="K103" i="1"/>
  <c r="K19" i="1"/>
  <c r="K30" i="1"/>
  <c r="K23" i="1"/>
  <c r="K44" i="1"/>
  <c r="K34" i="1"/>
  <c r="K58" i="1"/>
  <c r="K48" i="1"/>
  <c r="K62" i="1"/>
  <c r="D82" i="1"/>
  <c r="F82" i="1"/>
  <c r="H82" i="1"/>
  <c r="K86" i="1"/>
  <c r="D103" i="1"/>
  <c r="F103" i="1"/>
  <c r="H103" i="1"/>
  <c r="K117" i="1"/>
  <c r="K107" i="1"/>
  <c r="K121" i="1"/>
  <c r="K143" i="1"/>
  <c r="K134" i="1"/>
  <c r="K157" i="1"/>
  <c r="K147" i="1"/>
  <c r="K184" i="1"/>
  <c r="K161" i="1"/>
  <c r="D197" i="1"/>
  <c r="K203" i="1"/>
  <c r="K204" i="1"/>
  <c r="D205" i="1"/>
  <c r="K205" i="1"/>
  <c r="K206" i="1"/>
  <c r="D207" i="1"/>
  <c r="F207" i="1"/>
  <c r="K207" i="1"/>
  <c r="D208" i="1"/>
  <c r="F208" i="1"/>
  <c r="H208" i="1"/>
  <c r="K208" i="1"/>
  <c r="D209" i="1"/>
  <c r="F209" i="1"/>
  <c r="H209" i="1"/>
  <c r="K209" i="1"/>
  <c r="K210" i="1"/>
  <c r="K211" i="1"/>
  <c r="K212" i="1"/>
  <c r="K213" i="1"/>
  <c r="K214" i="1"/>
  <c r="D215" i="1"/>
  <c r="K217" i="1"/>
  <c r="H207" i="1"/>
</calcChain>
</file>

<file path=xl/sharedStrings.xml><?xml version="1.0" encoding="utf-8"?>
<sst xmlns="http://schemas.openxmlformats.org/spreadsheetml/2006/main" count="327" uniqueCount="149">
  <si>
    <t>Budget</t>
  </si>
  <si>
    <t>Interest Rate</t>
  </si>
  <si>
    <t>Owed</t>
  </si>
  <si>
    <t>Worth</t>
  </si>
  <si>
    <t>Budget Summary</t>
  </si>
  <si>
    <t>Paid for Assets</t>
  </si>
  <si>
    <t>Budget =</t>
  </si>
  <si>
    <t>5%-10%</t>
  </si>
  <si>
    <t>Target =</t>
  </si>
  <si>
    <t>Misc/Entertainment</t>
  </si>
  <si>
    <t>Personal</t>
  </si>
  <si>
    <t>0%-5%</t>
  </si>
  <si>
    <t>Other Insurance</t>
  </si>
  <si>
    <t>Transportation</t>
  </si>
  <si>
    <t>10%-15%</t>
  </si>
  <si>
    <t>Food/Health</t>
  </si>
  <si>
    <t>25%-30%</t>
  </si>
  <si>
    <t>Housing</t>
  </si>
  <si>
    <t>Consumer Debt</t>
  </si>
  <si>
    <t>15%-20%</t>
  </si>
  <si>
    <t>Taxes</t>
  </si>
  <si>
    <t>Savings</t>
  </si>
  <si>
    <t>Giving</t>
  </si>
  <si>
    <t>Income</t>
  </si>
  <si>
    <t>Completed by:</t>
  </si>
  <si>
    <t>Managing God's Money (MGM)</t>
  </si>
  <si>
    <t>YOUR NAME HERE</t>
  </si>
  <si>
    <t>-</t>
  </si>
  <si>
    <t>Budget Line Item</t>
  </si>
  <si>
    <t xml:space="preserve"> </t>
  </si>
  <si>
    <t>Base Income (Gross)</t>
  </si>
  <si>
    <t>Overtime Income (Gross)</t>
  </si>
  <si>
    <t>Child Support/Alimony Income</t>
  </si>
  <si>
    <t>Rental/Investment Income</t>
  </si>
  <si>
    <t>Unemployment Income</t>
  </si>
  <si>
    <t>Other Income</t>
  </si>
  <si>
    <t>Total Income</t>
  </si>
  <si>
    <t>Tithe to Church</t>
  </si>
  <si>
    <t>Donations</t>
  </si>
  <si>
    <t>Total Giving</t>
  </si>
  <si>
    <t>Retirement Investments</t>
  </si>
  <si>
    <t>College Investments</t>
  </si>
  <si>
    <t>FSA/HSA/Deductible</t>
  </si>
  <si>
    <t>Other Investments</t>
  </si>
  <si>
    <t>Total Savings</t>
  </si>
  <si>
    <t>Federal Income Tax</t>
  </si>
  <si>
    <t>State and Local Tax</t>
  </si>
  <si>
    <t>Social Security Tax</t>
  </si>
  <si>
    <t>Medicare Tax</t>
  </si>
  <si>
    <t>Other Tax</t>
  </si>
  <si>
    <t>Total Taxes</t>
  </si>
  <si>
    <t>Car Loan</t>
  </si>
  <si>
    <t>Car Loan 2</t>
  </si>
  <si>
    <t>Credit Card 1</t>
  </si>
  <si>
    <t>Credit Card 2</t>
  </si>
  <si>
    <t>Credit Card 3</t>
  </si>
  <si>
    <t>Credit Card 4</t>
  </si>
  <si>
    <t>Credit Card 5</t>
  </si>
  <si>
    <t>Student Loan 1</t>
  </si>
  <si>
    <t>Student Loan 2</t>
  </si>
  <si>
    <t>Student Loan 3</t>
  </si>
  <si>
    <t>Student Loan 4</t>
  </si>
  <si>
    <t>Student Loan 5</t>
  </si>
  <si>
    <t>Other Debt 1</t>
  </si>
  <si>
    <t>Other Debt 2</t>
  </si>
  <si>
    <t>Other Debt 3</t>
  </si>
  <si>
    <t>Total Consumer Debt</t>
  </si>
  <si>
    <t>First Mortgage</t>
  </si>
  <si>
    <t>Second Mortgage</t>
  </si>
  <si>
    <t>Home/Apartment Rent</t>
  </si>
  <si>
    <t>Property (County) Tax</t>
  </si>
  <si>
    <t>City Tax</t>
  </si>
  <si>
    <t>Home/Renters Insurance</t>
  </si>
  <si>
    <t>Water/Sewage/Garbage</t>
  </si>
  <si>
    <t>Maintenance</t>
  </si>
  <si>
    <t>Homeowners Dues</t>
  </si>
  <si>
    <t>Total Housing</t>
  </si>
  <si>
    <t>Groceries</t>
  </si>
  <si>
    <t>School Lunches</t>
  </si>
  <si>
    <t>Health Ins (Med/Dental/Vision)</t>
  </si>
  <si>
    <t>Out of Pocket Medical/Copay</t>
  </si>
  <si>
    <t>Prescriptions</t>
  </si>
  <si>
    <t>Total Food/Health</t>
  </si>
  <si>
    <t>Gasoline</t>
  </si>
  <si>
    <t>Auto Insurance</t>
  </si>
  <si>
    <t>Repairs/Maintenance</t>
  </si>
  <si>
    <t>Registration/Tags</t>
  </si>
  <si>
    <t>Total Transportation</t>
  </si>
  <si>
    <t>Disability</t>
  </si>
  <si>
    <t>Life</t>
  </si>
  <si>
    <t>Articles/Floater</t>
  </si>
  <si>
    <t>Total Other Insurance</t>
  </si>
  <si>
    <t>Banking Fees</t>
  </si>
  <si>
    <t>Child Care</t>
  </si>
  <si>
    <t>Alimony Payment</t>
  </si>
  <si>
    <t>Child Support Payment</t>
  </si>
  <si>
    <t>School/Tuition</t>
  </si>
  <si>
    <t>Total Personal</t>
  </si>
  <si>
    <t>Cable/Internet</t>
  </si>
  <si>
    <t>Cell Phone/Land Line</t>
  </si>
  <si>
    <t>Clothing</t>
  </si>
  <si>
    <t>Discretionary</t>
  </si>
  <si>
    <t>Eating Out/Snacks</t>
  </si>
  <si>
    <t>Entertainment</t>
  </si>
  <si>
    <t>Gifts</t>
  </si>
  <si>
    <t>Home Furnishings</t>
  </si>
  <si>
    <t>Home Security</t>
  </si>
  <si>
    <t>House Cleaning</t>
  </si>
  <si>
    <t>Kids Activities/Allowance</t>
  </si>
  <si>
    <t>Laundry</t>
  </si>
  <si>
    <t>Lawn Care</t>
  </si>
  <si>
    <t>Personal Care</t>
  </si>
  <si>
    <t>Pets</t>
  </si>
  <si>
    <t>Subscriptions</t>
  </si>
  <si>
    <t>Tax Preparation</t>
  </si>
  <si>
    <t>Vacations</t>
  </si>
  <si>
    <t>Total Misc/Entertainment</t>
  </si>
  <si>
    <t>Line Item</t>
  </si>
  <si>
    <t>Car 1</t>
  </si>
  <si>
    <t>Car 2</t>
  </si>
  <si>
    <t>Car 3</t>
  </si>
  <si>
    <t>Home 1</t>
  </si>
  <si>
    <t>Other Property</t>
  </si>
  <si>
    <t>RV/Boat/Other</t>
  </si>
  <si>
    <t>Total Owned Assets</t>
  </si>
  <si>
    <t>Budget Category</t>
  </si>
  <si>
    <t>Total Spending</t>
  </si>
  <si>
    <t xml:space="preserve">  Consumer Debt</t>
  </si>
  <si>
    <t xml:space="preserve">  Housing</t>
  </si>
  <si>
    <t xml:space="preserve">  Transportation</t>
  </si>
  <si>
    <t xml:space="preserve">  Other Insurance</t>
  </si>
  <si>
    <t xml:space="preserve">  Food/Health</t>
  </si>
  <si>
    <t xml:space="preserve">  Personal</t>
  </si>
  <si>
    <t xml:space="preserve">  Misc/Entertainment</t>
  </si>
  <si>
    <t>Total Paid For Assets</t>
  </si>
  <si>
    <t>Monthly Margin</t>
  </si>
  <si>
    <t>Gas</t>
  </si>
  <si>
    <t>Electricity</t>
  </si>
  <si>
    <t>Pest Control</t>
  </si>
  <si>
    <t>Notes</t>
  </si>
  <si>
    <t>If variable, use avg income from prior 3-6 mos</t>
  </si>
  <si>
    <t>Don't include company match</t>
  </si>
  <si>
    <t>Use actual amount from pay stub</t>
  </si>
  <si>
    <t>If self employed, include both employee and employer contribution</t>
  </si>
  <si>
    <r>
      <rPr>
        <b/>
        <u/>
        <sz val="12"/>
        <rFont val="Arial"/>
        <charset val="204"/>
      </rPr>
      <t>Note</t>
    </r>
    <r>
      <rPr>
        <sz val="12"/>
        <rFont val="Arial"/>
        <family val="2"/>
      </rPr>
      <t>: If you have any questions or need help completing this, please reach out to your campus MoneyWise contact</t>
    </r>
  </si>
  <si>
    <r>
      <rPr>
        <b/>
        <u/>
        <sz val="12"/>
        <rFont val="Arial"/>
        <charset val="204"/>
      </rPr>
      <t>NOTE</t>
    </r>
    <r>
      <rPr>
        <sz val="12"/>
        <rFont val="Arial"/>
        <family val="2"/>
      </rPr>
      <t>: In the "Budget" column, enter what you anticipate to earn or spend this month for each line item</t>
    </r>
  </si>
  <si>
    <r>
      <rPr>
        <b/>
        <u/>
        <sz val="12"/>
        <rFont val="Arial"/>
        <charset val="204"/>
      </rPr>
      <t>NOTE</t>
    </r>
    <r>
      <rPr>
        <sz val="12"/>
        <rFont val="Arial"/>
        <family val="2"/>
      </rPr>
      <t>: For this section &amp; future sections with orange cells in the "Owed" column, enter what you owe for each line item. For ex, what is the balance left to pay off your car loan or credit card?</t>
    </r>
  </si>
  <si>
    <r>
      <rPr>
        <b/>
        <u/>
        <sz val="12"/>
        <rFont val="Arial"/>
        <charset val="204"/>
      </rPr>
      <t>NOTE</t>
    </r>
    <r>
      <rPr>
        <sz val="12"/>
        <rFont val="Arial"/>
        <family val="2"/>
      </rPr>
      <t>: For this section &amp; future sections with orange cells in the "Worth" column, enter what each line item is currently worth. For ex, what is the balance in your savings/checking accounts currently?</t>
    </r>
  </si>
  <si>
    <r>
      <rPr>
        <b/>
        <u/>
        <sz val="12"/>
        <rFont val="Arial"/>
        <charset val="204"/>
      </rPr>
      <t>NOTE</t>
    </r>
    <r>
      <rPr>
        <sz val="12"/>
        <rFont val="Arial"/>
        <family val="2"/>
      </rPr>
      <t>: In this section, only enter the worth or value of vehicles/property that is completely paid for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</si>
</sst>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_);\(&quot;$&quot;#,##0\)"/>
    <numFmt numFmtId="165" formatCode="&quot;$&quot;#,##0_);\(&quot;$&quot;#,##0\);\-;"/>
    <numFmt numFmtId="166" formatCode="#.0%_);\(#.0%\);\-;"/>
    <numFmt numFmtId="167" formatCode="[$-409]mmm\-yy;@"/>
    <numFmt numFmtId="168" formatCode="0.0%"/>
  </numFmts>
  <fonts count="16" x14ac:knownFonts="1">
    <font>
      <sz val="10"/>
      <name val="Arial"/>
    </font>
    <font>
      <sz val="10"/>
      <name val="Arial"/>
    </font>
    <font>
      <sz val="12"/>
      <name val="Arial"/>
      <family val="2"/>
    </font>
    <font>
      <b/>
      <sz val="12"/>
      <name val="Arial"/>
      <family val="2"/>
    </font>
    <font>
      <sz val="12"/>
      <color theme="0"/>
      <name val="Arial"/>
    </font>
    <font>
      <i/>
      <sz val="11"/>
      <name val="Arial"/>
    </font>
    <font>
      <i/>
      <sz val="12"/>
      <name val="Arial"/>
    </font>
    <font>
      <i/>
      <sz val="10"/>
      <name val="Arial"/>
    </font>
    <font>
      <b/>
      <sz val="12"/>
      <color theme="0"/>
      <name val="Arial"/>
    </font>
    <font>
      <b/>
      <sz val="12"/>
      <color indexed="16"/>
      <name val="Arial"/>
    </font>
    <font>
      <b/>
      <sz val="16"/>
      <name val="Arial"/>
      <family val="2"/>
    </font>
    <font>
      <b/>
      <u/>
      <sz val="16"/>
      <name val="Arial"/>
    </font>
    <font>
      <sz val="8"/>
      <name val="Arial"/>
    </font>
    <font>
      <b/>
      <u/>
      <sz val="12"/>
      <name val="Arial"/>
      <charset val="204"/>
    </font>
    <font>
      <u/>
      <sz val="10"/>
      <color theme="10"/>
      <name val="Arial"/>
    </font>
    <font>
      <u/>
      <sz val="10"/>
      <color theme="11"/>
      <name val="Arial"/>
    </font>
  </fonts>
  <fills count="7">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thick">
        <color auto="1"/>
      </left>
      <right/>
      <top/>
      <bottom/>
      <diagonal/>
    </border>
    <border>
      <left/>
      <right/>
      <top style="medium">
        <color auto="1"/>
      </top>
      <bottom style="double">
        <color auto="1"/>
      </bottom>
      <diagonal/>
    </border>
    <border>
      <left style="thin">
        <color auto="1"/>
      </left>
      <right style="thin">
        <color auto="1"/>
      </right>
      <top style="thin">
        <color auto="1"/>
      </top>
      <bottom style="thin">
        <color auto="1"/>
      </bottom>
      <diagonal/>
    </border>
    <border>
      <left style="thick">
        <color auto="1"/>
      </left>
      <right style="hair">
        <color auto="1"/>
      </right>
      <top/>
      <bottom/>
      <diagonal/>
    </border>
    <border>
      <left style="hair">
        <color auto="1"/>
      </left>
      <right/>
      <top/>
      <bottom/>
      <diagonal/>
    </border>
  </borders>
  <cellStyleXfs count="21">
    <xf numFmtId="0" fontId="0" fillId="0" borderId="0"/>
    <xf numFmtId="9" fontId="1" fillId="0" borderId="0" applyFont="0" applyFill="0" applyBorder="0" applyAlignment="0" applyProtection="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22">
    <xf numFmtId="0" fontId="0" fillId="0" borderId="0" xfId="0"/>
    <xf numFmtId="0" fontId="2" fillId="0" borderId="0" xfId="0" applyFont="1"/>
    <xf numFmtId="0" fontId="2" fillId="0" borderId="0" xfId="0" applyFont="1" applyProtection="1"/>
    <xf numFmtId="0" fontId="2" fillId="0" borderId="0" xfId="0" applyFont="1" applyFill="1" applyProtection="1"/>
    <xf numFmtId="0" fontId="2" fillId="0" borderId="0" xfId="0" applyFont="1" applyFill="1" applyBorder="1" applyProtection="1"/>
    <xf numFmtId="0" fontId="3" fillId="0" borderId="0" xfId="0" applyFont="1" applyFill="1" applyBorder="1" applyAlignment="1" applyProtection="1">
      <alignment horizontal="center"/>
    </xf>
    <xf numFmtId="0" fontId="3" fillId="0" borderId="0" xfId="0" applyFont="1" applyFill="1" applyAlignment="1" applyProtection="1">
      <alignment horizontal="center"/>
    </xf>
    <xf numFmtId="0" fontId="4" fillId="0" borderId="0" xfId="0" applyFont="1"/>
    <xf numFmtId="165" fontId="3" fillId="0" borderId="1" xfId="0" applyNumberFormat="1" applyFont="1" applyFill="1" applyBorder="1"/>
    <xf numFmtId="165" fontId="3" fillId="0" borderId="2" xfId="0" applyNumberFormat="1" applyFont="1" applyFill="1" applyBorder="1"/>
    <xf numFmtId="165" fontId="3" fillId="0" borderId="0" xfId="0" applyNumberFormat="1" applyFont="1" applyFill="1"/>
    <xf numFmtId="165" fontId="3" fillId="0" borderId="0" xfId="0" applyNumberFormat="1" applyFont="1"/>
    <xf numFmtId="165" fontId="3" fillId="0" borderId="0" xfId="0" applyNumberFormat="1" applyFont="1" applyFill="1" applyBorder="1"/>
    <xf numFmtId="0" fontId="3" fillId="0" borderId="0" xfId="0" applyFont="1" applyFill="1" applyAlignment="1" applyProtection="1">
      <alignment horizontal="left"/>
    </xf>
    <xf numFmtId="0" fontId="3" fillId="0" borderId="0" xfId="0" applyFont="1" applyAlignment="1" applyProtection="1">
      <alignment horizontal="left"/>
    </xf>
    <xf numFmtId="165" fontId="2" fillId="0" borderId="0" xfId="0" applyNumberFormat="1" applyFont="1"/>
    <xf numFmtId="165" fontId="2" fillId="0" borderId="2" xfId="0" applyNumberFormat="1" applyFont="1" applyFill="1" applyBorder="1"/>
    <xf numFmtId="165" fontId="2" fillId="0" borderId="0" xfId="0" applyNumberFormat="1" applyFont="1" applyFill="1"/>
    <xf numFmtId="165" fontId="2" fillId="0" borderId="0" xfId="0" applyNumberFormat="1" applyFont="1" applyFill="1" applyBorder="1"/>
    <xf numFmtId="165" fontId="5" fillId="0" borderId="0" xfId="0" applyNumberFormat="1" applyFont="1" applyFill="1" applyProtection="1"/>
    <xf numFmtId="165" fontId="5" fillId="0" borderId="0" xfId="0" applyNumberFormat="1" applyFont="1" applyProtection="1"/>
    <xf numFmtId="165" fontId="3" fillId="0" borderId="0" xfId="0" applyNumberFormat="1" applyFont="1" applyFill="1" applyBorder="1" applyProtection="1"/>
    <xf numFmtId="165" fontId="3" fillId="0" borderId="0" xfId="0" applyNumberFormat="1" applyFont="1" applyProtection="1"/>
    <xf numFmtId="165" fontId="3" fillId="0" borderId="1" xfId="0" applyNumberFormat="1" applyFont="1" applyFill="1" applyBorder="1" applyAlignment="1">
      <alignment horizontal="right"/>
    </xf>
    <xf numFmtId="0" fontId="6" fillId="0" borderId="0" xfId="0" applyFont="1" applyFill="1" applyProtection="1"/>
    <xf numFmtId="165" fontId="0" fillId="0" borderId="1" xfId="0" applyNumberFormat="1" applyFont="1" applyFill="1" applyBorder="1"/>
    <xf numFmtId="165" fontId="7" fillId="0" borderId="2" xfId="0" applyNumberFormat="1" applyFont="1" applyFill="1" applyBorder="1"/>
    <xf numFmtId="165" fontId="7" fillId="0" borderId="0" xfId="0" applyNumberFormat="1" applyFont="1" applyFill="1" applyProtection="1"/>
    <xf numFmtId="165" fontId="7" fillId="0" borderId="0" xfId="0" applyNumberFormat="1" applyFont="1" applyProtection="1"/>
    <xf numFmtId="165" fontId="7" fillId="0" borderId="0" xfId="0" applyNumberFormat="1" applyFont="1" applyFill="1" applyBorder="1" applyProtection="1"/>
    <xf numFmtId="0" fontId="5" fillId="0" borderId="0" xfId="0" quotePrefix="1" applyFont="1" applyFill="1" applyAlignment="1" applyProtection="1">
      <alignment horizontal="left"/>
    </xf>
    <xf numFmtId="0" fontId="5" fillId="0" borderId="0" xfId="0" quotePrefix="1" applyFont="1" applyAlignment="1" applyProtection="1">
      <alignment horizontal="left"/>
    </xf>
    <xf numFmtId="166" fontId="7" fillId="0" borderId="0" xfId="0" applyNumberFormat="1" applyFont="1" applyFill="1" applyBorder="1" applyAlignment="1">
      <alignment horizontal="right"/>
    </xf>
    <xf numFmtId="166" fontId="7" fillId="0" borderId="1" xfId="0" applyNumberFormat="1" applyFont="1" applyFill="1" applyBorder="1" applyAlignment="1">
      <alignment horizontal="right"/>
    </xf>
    <xf numFmtId="165" fontId="7" fillId="0" borderId="1" xfId="0" applyNumberFormat="1" applyFont="1" applyFill="1" applyBorder="1" applyAlignment="1">
      <alignment horizontal="right"/>
    </xf>
    <xf numFmtId="165" fontId="7" fillId="0" borderId="0" xfId="0" applyNumberFormat="1" applyFont="1" applyFill="1" applyBorder="1" applyAlignment="1" applyProtection="1">
      <alignment horizontal="right"/>
    </xf>
    <xf numFmtId="167" fontId="5" fillId="0" borderId="0" xfId="0" quotePrefix="1" applyNumberFormat="1" applyFont="1" applyAlignment="1" applyProtection="1">
      <alignment horizontal="left"/>
    </xf>
    <xf numFmtId="166" fontId="3" fillId="0" borderId="0" xfId="0" applyNumberFormat="1" applyFont="1" applyFill="1" applyBorder="1" applyAlignment="1">
      <alignment horizontal="right"/>
    </xf>
    <xf numFmtId="166" fontId="3" fillId="0" borderId="1" xfId="0" applyNumberFormat="1" applyFont="1" applyFill="1" applyBorder="1" applyAlignment="1">
      <alignment horizontal="right"/>
    </xf>
    <xf numFmtId="165" fontId="3" fillId="0" borderId="0" xfId="0" applyNumberFormat="1" applyFont="1" applyFill="1" applyBorder="1" applyAlignment="1" applyProtection="1">
      <alignment horizontal="right"/>
    </xf>
    <xf numFmtId="165" fontId="3" fillId="0" borderId="0" xfId="0" applyNumberFormat="1" applyFont="1" applyFill="1" applyProtection="1"/>
    <xf numFmtId="165" fontId="3" fillId="0" borderId="0" xfId="0" applyNumberFormat="1" applyFont="1" applyFill="1" applyBorder="1" applyAlignment="1">
      <alignment horizontal="right"/>
    </xf>
    <xf numFmtId="165" fontId="3" fillId="0" borderId="1" xfId="0" applyNumberFormat="1" applyFont="1" applyBorder="1"/>
    <xf numFmtId="0" fontId="2" fillId="0" borderId="2" xfId="0" applyFont="1" applyFill="1" applyBorder="1" applyProtection="1"/>
    <xf numFmtId="0" fontId="3" fillId="2" borderId="0" xfId="0" applyFont="1" applyFill="1" applyAlignment="1" applyProtection="1">
      <alignment horizontal="center"/>
    </xf>
    <xf numFmtId="0" fontId="3" fillId="0" borderId="2" xfId="0" applyFont="1" applyFill="1" applyBorder="1" applyAlignment="1" applyProtection="1">
      <alignment horizontal="center"/>
    </xf>
    <xf numFmtId="0" fontId="2" fillId="0" borderId="0" xfId="0" applyFont="1" applyFill="1" applyAlignment="1" applyProtection="1">
      <alignment horizontal="center"/>
    </xf>
    <xf numFmtId="167" fontId="8" fillId="0" borderId="0" xfId="0" applyNumberFormat="1" applyFont="1" applyFill="1" applyBorder="1" applyAlignment="1" applyProtection="1">
      <alignment vertical="center"/>
    </xf>
    <xf numFmtId="164" fontId="3" fillId="0" borderId="0" xfId="0" applyNumberFormat="1" applyFont="1" applyFill="1" applyProtection="1"/>
    <xf numFmtId="164" fontId="3" fillId="0" borderId="0" xfId="0" applyNumberFormat="1" applyFont="1" applyFill="1" applyBorder="1" applyProtection="1"/>
    <xf numFmtId="164" fontId="3" fillId="0" borderId="2" xfId="0" applyNumberFormat="1" applyFont="1" applyFill="1" applyBorder="1" applyProtection="1"/>
    <xf numFmtId="165" fontId="3" fillId="0" borderId="3" xfId="0" applyNumberFormat="1" applyFont="1" applyFill="1" applyBorder="1" applyProtection="1"/>
    <xf numFmtId="0" fontId="3" fillId="0" borderId="0" xfId="0" quotePrefix="1" applyFont="1" applyFill="1" applyAlignment="1" applyProtection="1">
      <alignment horizontal="right"/>
    </xf>
    <xf numFmtId="0" fontId="3" fillId="0" borderId="0" xfId="0" quotePrefix="1" applyFont="1" applyAlignment="1" applyProtection="1">
      <alignment horizontal="right"/>
    </xf>
    <xf numFmtId="0" fontId="3" fillId="0" borderId="2" xfId="0" quotePrefix="1" applyFont="1" applyFill="1" applyBorder="1" applyAlignment="1" applyProtection="1">
      <alignment horizontal="right"/>
    </xf>
    <xf numFmtId="0" fontId="3" fillId="0" borderId="0" xfId="0" quotePrefix="1" applyFont="1" applyFill="1" applyBorder="1" applyAlignment="1" applyProtection="1">
      <alignment horizontal="right"/>
    </xf>
    <xf numFmtId="0" fontId="2" fillId="0" borderId="0" xfId="0" applyFont="1" applyFill="1" applyAlignment="1" applyProtection="1">
      <alignment horizontal="right"/>
    </xf>
    <xf numFmtId="0" fontId="2" fillId="0" borderId="0" xfId="0" applyFont="1" applyAlignment="1" applyProtection="1">
      <alignment horizontal="right"/>
    </xf>
    <xf numFmtId="165" fontId="2" fillId="0" borderId="0" xfId="0" applyNumberFormat="1" applyFont="1" applyFill="1" applyBorder="1" applyProtection="1"/>
    <xf numFmtId="164" fontId="2" fillId="0" borderId="2" xfId="0" applyNumberFormat="1" applyFont="1" applyFill="1" applyBorder="1" applyProtection="1"/>
    <xf numFmtId="164" fontId="2" fillId="0" borderId="0" xfId="0" applyNumberFormat="1" applyFont="1" applyFill="1" applyBorder="1" applyProtection="1"/>
    <xf numFmtId="0" fontId="2" fillId="0" borderId="0" xfId="0" applyFont="1" applyFill="1" applyAlignment="1" applyProtection="1">
      <alignment horizontal="left"/>
    </xf>
    <xf numFmtId="164" fontId="3" fillId="0" borderId="0" xfId="0" applyNumberFormat="1" applyFont="1" applyProtection="1"/>
    <xf numFmtId="0" fontId="9" fillId="0" borderId="0" xfId="0" applyFont="1" applyFill="1" applyAlignment="1" applyProtection="1">
      <alignment horizontal="left"/>
    </xf>
    <xf numFmtId="0" fontId="9" fillId="0" borderId="0" xfId="0" applyFont="1" applyAlignment="1" applyProtection="1">
      <alignment horizontal="left"/>
    </xf>
    <xf numFmtId="167" fontId="8" fillId="0" borderId="0" xfId="0" applyNumberFormat="1" applyFont="1" applyFill="1" applyBorder="1" applyAlignment="1">
      <alignment vertical="center"/>
    </xf>
    <xf numFmtId="164" fontId="3" fillId="0" borderId="0" xfId="0" applyNumberFormat="1" applyFont="1" applyBorder="1" applyProtection="1"/>
    <xf numFmtId="9" fontId="3" fillId="0" borderId="4" xfId="1" applyFont="1" applyFill="1" applyBorder="1" applyAlignment="1">
      <alignment horizontal="center"/>
    </xf>
    <xf numFmtId="0" fontId="3" fillId="0" borderId="0" xfId="0" applyFont="1" applyFill="1" applyAlignment="1">
      <alignment horizontal="center"/>
    </xf>
    <xf numFmtId="0" fontId="3" fillId="5" borderId="0" xfId="0" applyFont="1" applyFill="1" applyAlignment="1">
      <alignment horizontal="center"/>
    </xf>
    <xf numFmtId="0" fontId="9" fillId="0" borderId="0" xfId="0" applyFont="1" applyFill="1" applyAlignment="1" applyProtection="1">
      <alignment horizontal="right"/>
    </xf>
    <xf numFmtId="0" fontId="9" fillId="0" borderId="0" xfId="0" applyFont="1" applyAlignment="1" applyProtection="1">
      <alignment horizontal="right"/>
    </xf>
    <xf numFmtId="0" fontId="3" fillId="0" borderId="0" xfId="0" applyFont="1" applyFill="1" applyAlignment="1" applyProtection="1">
      <alignment horizontal="right"/>
    </xf>
    <xf numFmtId="0" fontId="3" fillId="0" borderId="0" xfId="0" applyFont="1" applyAlignment="1" applyProtection="1">
      <alignment horizontal="right"/>
    </xf>
    <xf numFmtId="0" fontId="3" fillId="0" borderId="0" xfId="0" applyFont="1" applyFill="1" applyBorder="1" applyAlignment="1" applyProtection="1">
      <alignment horizontal="right"/>
    </xf>
    <xf numFmtId="166" fontId="3" fillId="0" borderId="0" xfId="0" applyNumberFormat="1" applyFont="1" applyFill="1" applyBorder="1" applyProtection="1"/>
    <xf numFmtId="166" fontId="3" fillId="0" borderId="3" xfId="0" applyNumberFormat="1" applyFont="1" applyFill="1" applyBorder="1" applyProtection="1"/>
    <xf numFmtId="166" fontId="2" fillId="0" borderId="0" xfId="0" applyNumberFormat="1" applyFont="1" applyFill="1" applyBorder="1" applyAlignment="1">
      <alignment horizontal="right"/>
    </xf>
    <xf numFmtId="168" fontId="2" fillId="0" borderId="0" xfId="1" applyNumberFormat="1" applyFont="1" applyProtection="1"/>
    <xf numFmtId="164" fontId="2" fillId="0" borderId="0" xfId="0" applyNumberFormat="1" applyFont="1" applyFill="1" applyProtection="1"/>
    <xf numFmtId="165" fontId="2" fillId="0" borderId="5" xfId="0" applyNumberFormat="1" applyFont="1" applyFill="1" applyBorder="1" applyAlignment="1">
      <alignment horizontal="right"/>
    </xf>
    <xf numFmtId="166" fontId="2" fillId="0" borderId="6" xfId="0" applyNumberFormat="1" applyFont="1" applyFill="1" applyBorder="1" applyAlignment="1">
      <alignment horizontal="right"/>
    </xf>
    <xf numFmtId="0" fontId="0" fillId="6" borderId="0" xfId="0" applyFill="1" applyAlignment="1" applyProtection="1">
      <alignment horizontal="left"/>
    </xf>
    <xf numFmtId="9" fontId="0" fillId="6" borderId="0" xfId="0" applyNumberFormat="1" applyFill="1" applyAlignment="1" applyProtection="1">
      <alignment horizontal="left"/>
    </xf>
    <xf numFmtId="9" fontId="3" fillId="0" borderId="4" xfId="1" quotePrefix="1" applyFont="1" applyFill="1" applyBorder="1" applyAlignment="1">
      <alignment horizontal="center"/>
    </xf>
    <xf numFmtId="165" fontId="3" fillId="0" borderId="2" xfId="0" applyNumberFormat="1" applyFont="1" applyFill="1" applyBorder="1" applyProtection="1"/>
    <xf numFmtId="165" fontId="3" fillId="0" borderId="0" xfId="0" quotePrefix="1" applyNumberFormat="1" applyFont="1" applyAlignment="1" applyProtection="1">
      <alignment horizontal="right"/>
    </xf>
    <xf numFmtId="165" fontId="3" fillId="0" borderId="2" xfId="0" quotePrefix="1" applyNumberFormat="1" applyFont="1" applyFill="1" applyBorder="1" applyAlignment="1" applyProtection="1">
      <alignment horizontal="right"/>
    </xf>
    <xf numFmtId="165" fontId="3" fillId="0" borderId="0" xfId="0" quotePrefix="1" applyNumberFormat="1" applyFont="1" applyFill="1" applyAlignment="1" applyProtection="1">
      <alignment horizontal="right"/>
    </xf>
    <xf numFmtId="165" fontId="3" fillId="0" borderId="0" xfId="0" quotePrefix="1" applyNumberFormat="1" applyFont="1" applyFill="1" applyBorder="1" applyAlignment="1" applyProtection="1">
      <alignment horizontal="right"/>
    </xf>
    <xf numFmtId="165" fontId="2" fillId="0" borderId="2" xfId="0" applyNumberFormat="1" applyFont="1" applyFill="1" applyBorder="1" applyProtection="1"/>
    <xf numFmtId="167" fontId="2" fillId="0" borderId="0" xfId="0" applyNumberFormat="1" applyFont="1"/>
    <xf numFmtId="0" fontId="3" fillId="0" borderId="0" xfId="0" applyFont="1" applyAlignment="1" applyProtection="1">
      <alignment horizontal="center" vertical="center"/>
    </xf>
    <xf numFmtId="167" fontId="2" fillId="0" borderId="0" xfId="0" applyNumberFormat="1" applyFont="1" applyProtection="1"/>
    <xf numFmtId="167" fontId="8" fillId="0" borderId="0" xfId="0" applyNumberFormat="1" applyFont="1" applyFill="1" applyBorder="1" applyAlignment="1" applyProtection="1"/>
    <xf numFmtId="167" fontId="3" fillId="0" borderId="0" xfId="0" applyNumberFormat="1" applyFont="1" applyFill="1" applyBorder="1" applyAlignment="1" applyProtection="1">
      <alignment horizontal="center"/>
    </xf>
    <xf numFmtId="0" fontId="2" fillId="0" borderId="0" xfId="0" applyFont="1" applyFill="1"/>
    <xf numFmtId="15" fontId="3" fillId="0" borderId="0" xfId="0" quotePrefix="1" applyNumberFormat="1" applyFont="1" applyFill="1" applyAlignment="1" applyProtection="1">
      <alignment horizontal="center"/>
    </xf>
    <xf numFmtId="0" fontId="2" fillId="0" borderId="0" xfId="0" applyFont="1" applyFill="1" applyBorder="1" applyAlignment="1" applyProtection="1">
      <alignment horizontal="center"/>
    </xf>
    <xf numFmtId="0" fontId="4" fillId="0" borderId="0" xfId="0" applyFont="1" applyFill="1" applyProtection="1"/>
    <xf numFmtId="0" fontId="10" fillId="0" borderId="0" xfId="0" applyFont="1" applyAlignment="1" applyProtection="1">
      <alignment horizontal="left" vertical="center"/>
    </xf>
    <xf numFmtId="0" fontId="2" fillId="0" borderId="0" xfId="0" applyFont="1" applyFill="1" applyProtection="1">
      <protection locked="0"/>
    </xf>
    <xf numFmtId="0" fontId="4" fillId="0" borderId="0" xfId="0" applyFont="1" applyFill="1" applyProtection="1">
      <protection locked="0"/>
    </xf>
    <xf numFmtId="0" fontId="2" fillId="0" borderId="0"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8" fillId="3" borderId="0" xfId="0" applyFont="1" applyFill="1" applyAlignment="1" applyProtection="1">
      <alignment horizontal="center"/>
      <protection locked="0"/>
    </xf>
    <xf numFmtId="164" fontId="3" fillId="0" borderId="0" xfId="0" applyNumberFormat="1" applyFont="1" applyFill="1" applyProtection="1">
      <protection locked="0"/>
    </xf>
    <xf numFmtId="0" fontId="2" fillId="0" borderId="0" xfId="0" quotePrefix="1" applyFont="1" applyProtection="1">
      <protection locked="0"/>
    </xf>
    <xf numFmtId="0" fontId="2" fillId="0" borderId="0" xfId="0" applyFont="1" applyProtection="1">
      <protection locked="0"/>
    </xf>
    <xf numFmtId="0" fontId="6" fillId="0" borderId="0" xfId="0" applyFont="1" applyFill="1" applyProtection="1">
      <protection locked="0"/>
    </xf>
    <xf numFmtId="164" fontId="2" fillId="4" borderId="0" xfId="0" applyNumberFormat="1" applyFont="1" applyFill="1" applyProtection="1">
      <protection locked="0"/>
    </xf>
    <xf numFmtId="165" fontId="2" fillId="4" borderId="1" xfId="0" applyNumberFormat="1" applyFont="1" applyFill="1" applyBorder="1" applyAlignment="1" applyProtection="1">
      <alignment horizontal="right"/>
      <protection locked="0"/>
    </xf>
    <xf numFmtId="165" fontId="2" fillId="0" borderId="0" xfId="0" applyNumberFormat="1" applyFont="1" applyFill="1" applyBorder="1" applyAlignment="1" applyProtection="1">
      <alignment horizontal="right"/>
      <protection locked="0"/>
    </xf>
    <xf numFmtId="166" fontId="2" fillId="4" borderId="1" xfId="0" applyNumberFormat="1" applyFont="1" applyFill="1" applyBorder="1" applyAlignment="1" applyProtection="1">
      <alignment horizontal="right"/>
      <protection locked="0"/>
    </xf>
    <xf numFmtId="167" fontId="8" fillId="3"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11" fillId="0" borderId="0" xfId="0" applyFont="1" applyAlignment="1" applyProtection="1">
      <alignment horizontal="center" vertical="center"/>
    </xf>
    <xf numFmtId="167" fontId="3" fillId="4" borderId="0" xfId="0" applyNumberFormat="1" applyFont="1" applyFill="1" applyBorder="1" applyAlignment="1" applyProtection="1">
      <alignment horizontal="center"/>
      <protection locked="0"/>
    </xf>
    <xf numFmtId="0" fontId="2" fillId="5" borderId="0" xfId="0" applyFont="1" applyFill="1" applyAlignment="1" applyProtection="1">
      <alignment horizontal="left" vertical="center" wrapText="1"/>
      <protection locked="0"/>
    </xf>
    <xf numFmtId="164" fontId="2" fillId="5" borderId="0" xfId="0" applyNumberFormat="1" applyFont="1" applyFill="1" applyAlignment="1" applyProtection="1">
      <alignment horizontal="left" vertical="center" wrapText="1"/>
      <protection locked="0"/>
    </xf>
    <xf numFmtId="0" fontId="2" fillId="0" borderId="0" xfId="0" applyFont="1" applyAlignment="1" applyProtection="1">
      <alignment horizontal="center" vertical="center"/>
    </xf>
    <xf numFmtId="167" fontId="3" fillId="4" borderId="0" xfId="0" applyNumberFormat="1" applyFont="1" applyFill="1" applyBorder="1" applyAlignment="1" applyProtection="1">
      <alignment horizontal="center" vertical="center"/>
      <protection locked="0"/>
    </xf>
  </cellXfs>
  <cellStyles count="2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Normal 2" xfId="2"/>
    <cellStyle name="Percent" xfId="1" builtinId="5"/>
  </cellStyles>
  <dxfs count="3">
    <dxf>
      <font>
        <b/>
        <i val="0"/>
        <color theme="0"/>
      </font>
      <fill>
        <patternFill patternType="solid">
          <fgColor indexed="64"/>
          <bgColor rgb="FF008000"/>
        </patternFill>
      </fill>
    </dxf>
    <dxf>
      <font>
        <b/>
        <i val="0"/>
        <color theme="0"/>
      </font>
      <fill>
        <patternFill patternType="solid">
          <fgColor indexed="64"/>
          <bgColor rgb="FF008000"/>
        </patternFill>
      </fill>
    </dxf>
    <dxf>
      <font>
        <b/>
        <i val="0"/>
        <color theme="0"/>
      </font>
      <fill>
        <patternFill patternType="solid">
          <fgColor indexed="64"/>
          <bgColor rgb="FF0080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179439</xdr:rowOff>
    </xdr:from>
    <xdr:to>
      <xdr:col>1</xdr:col>
      <xdr:colOff>2362200</xdr:colOff>
      <xdr:row>2</xdr:row>
      <xdr:rowOff>100705</xdr:rowOff>
    </xdr:to>
    <xdr:pic>
      <xdr:nvPicPr>
        <xdr:cNvPr id="3" name="Picture 2" descr="MoneyWise Word Screen Shot.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79439"/>
          <a:ext cx="2349500" cy="3403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PMi%20Public/AME/Care/Care%20Money/BC%20MoneyWise/MGM/New%20MGM/MGM%20Jan%20'16.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udget Tracker"/>
      <sheetName val="Income &amp; Expenses Tracker"/>
      <sheetName val="Print Budget"/>
      <sheetName val="Data Ref"/>
      <sheetName val="Mentor Tools"/>
    </sheetNames>
    <sheetDataSet>
      <sheetData sheetId="0">
        <row r="12">
          <cell r="G12" t="str">
            <v>Budget Line Item</v>
          </cell>
        </row>
      </sheetData>
      <sheetData sheetId="1"/>
      <sheetData sheetId="2" refreshError="1"/>
      <sheetData sheetId="3">
        <row r="5">
          <cell r="B5">
            <v>42370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39997558519241921"/>
  </sheetPr>
  <dimension ref="A2:AF221"/>
  <sheetViews>
    <sheetView showGridLines="0" tabSelected="1" workbookViewId="0">
      <pane ySplit="6" topLeftCell="A7" activePane="bottomLeft" state="frozen"/>
      <selection pane="bottomLeft" activeCell="D4" sqref="D4:K4"/>
    </sheetView>
  </sheetViews>
  <sheetFormatPr baseColWidth="10" defaultColWidth="8.83203125" defaultRowHeight="15" x14ac:dyDescent="0"/>
  <cols>
    <col min="1" max="1" width="2" style="1" customWidth="1"/>
    <col min="2" max="2" width="34.1640625" style="2" customWidth="1"/>
    <col min="3" max="3" width="1" style="3" customWidth="1"/>
    <col min="4" max="4" width="16" style="2" customWidth="1"/>
    <col min="5" max="5" width="1" style="3" customWidth="1"/>
    <col min="6" max="6" width="16" style="2" customWidth="1"/>
    <col min="7" max="7" width="1" style="3" customWidth="1"/>
    <col min="8" max="8" width="16" style="2" customWidth="1"/>
    <col min="9" max="10" width="1" style="3" customWidth="1"/>
    <col min="11" max="11" width="16" style="2" customWidth="1"/>
    <col min="12" max="12" width="1" style="3" customWidth="1"/>
    <col min="13" max="13" width="60" style="101" bestFit="1" customWidth="1"/>
    <col min="14" max="14" width="8.83203125" style="2"/>
    <col min="15" max="29" width="8.83203125" style="2" hidden="1" customWidth="1"/>
    <col min="30" max="30" width="0" style="2" hidden="1" customWidth="1"/>
    <col min="31" max="31" width="8.83203125" style="2"/>
    <col min="32" max="16384" width="8.83203125" style="1"/>
  </cols>
  <sheetData>
    <row r="2" spans="1:32" ht="18">
      <c r="D2" s="116" t="s">
        <v>25</v>
      </c>
      <c r="E2" s="116"/>
      <c r="F2" s="116"/>
      <c r="G2" s="116"/>
      <c r="H2" s="116"/>
      <c r="I2" s="116"/>
      <c r="J2" s="116"/>
      <c r="K2" s="116"/>
    </row>
    <row r="3" spans="1:32" ht="18">
      <c r="A3" s="7"/>
      <c r="C3" s="100"/>
      <c r="D3" s="120" t="s">
        <v>24</v>
      </c>
      <c r="E3" s="120"/>
      <c r="F3" s="120"/>
      <c r="G3" s="120"/>
      <c r="H3" s="120"/>
      <c r="I3" s="120"/>
      <c r="J3" s="120"/>
      <c r="K3" s="120"/>
      <c r="L3" s="99"/>
      <c r="M3" s="102"/>
    </row>
    <row r="4" spans="1:32" ht="24" customHeight="1">
      <c r="C4" s="2"/>
      <c r="D4" s="121" t="s">
        <v>26</v>
      </c>
      <c r="E4" s="121"/>
      <c r="F4" s="121"/>
      <c r="G4" s="121"/>
      <c r="H4" s="121"/>
      <c r="I4" s="121"/>
      <c r="J4" s="121"/>
      <c r="K4" s="121"/>
      <c r="L4" s="98"/>
      <c r="M4" s="103"/>
    </row>
    <row r="5" spans="1:32" s="96" customFormat="1" ht="4" customHeight="1">
      <c r="B5" s="97"/>
      <c r="C5" s="97"/>
      <c r="D5" s="6"/>
      <c r="E5" s="6"/>
      <c r="F5" s="6"/>
      <c r="G5" s="6"/>
      <c r="H5" s="6"/>
      <c r="I5" s="6"/>
      <c r="J5" s="6"/>
      <c r="K5" s="6"/>
      <c r="L5" s="46"/>
      <c r="M5" s="104"/>
      <c r="N5" s="3"/>
      <c r="O5" s="2"/>
      <c r="P5" s="3"/>
      <c r="Q5" s="3"/>
      <c r="R5" s="3"/>
      <c r="S5" s="3"/>
      <c r="T5" s="3"/>
      <c r="U5" s="3"/>
      <c r="V5" s="3"/>
      <c r="W5" s="3"/>
      <c r="X5" s="3"/>
      <c r="Y5" s="3"/>
      <c r="Z5" s="3"/>
      <c r="AA5" s="3"/>
      <c r="AB5" s="3"/>
      <c r="AC5" s="3"/>
      <c r="AD5" s="3"/>
      <c r="AE5" s="3"/>
    </row>
    <row r="6" spans="1:32">
      <c r="B6" s="95"/>
      <c r="C6" s="94"/>
      <c r="D6" s="117">
        <v>42736</v>
      </c>
      <c r="E6" s="117"/>
      <c r="F6" s="117"/>
      <c r="G6" s="117"/>
      <c r="H6" s="117"/>
      <c r="I6" s="117"/>
      <c r="J6" s="117"/>
      <c r="K6" s="117"/>
      <c r="L6" s="6"/>
      <c r="M6" s="105" t="s">
        <v>139</v>
      </c>
      <c r="R6" s="93">
        <v>42370</v>
      </c>
      <c r="S6" s="93">
        <v>42401</v>
      </c>
      <c r="T6" s="93">
        <v>42430</v>
      </c>
      <c r="U6" s="93">
        <v>42461</v>
      </c>
      <c r="V6" s="93">
        <v>42491</v>
      </c>
      <c r="W6" s="93">
        <v>42522</v>
      </c>
      <c r="X6" s="93">
        <v>42552</v>
      </c>
      <c r="Y6" s="93">
        <v>42583</v>
      </c>
      <c r="Z6" s="93">
        <v>42614</v>
      </c>
      <c r="AA6" s="93">
        <v>42644</v>
      </c>
      <c r="AB6" s="93">
        <v>42675</v>
      </c>
      <c r="AC6" s="93">
        <v>42705</v>
      </c>
    </row>
    <row r="7" spans="1:32" ht="6" customHeight="1">
      <c r="A7" s="7"/>
      <c r="E7" s="4"/>
      <c r="G7" s="4"/>
      <c r="J7" s="4"/>
    </row>
    <row r="8" spans="1:32">
      <c r="A8" s="7"/>
      <c r="B8" s="92"/>
      <c r="C8" s="47"/>
      <c r="D8" s="114" t="s">
        <v>23</v>
      </c>
      <c r="E8" s="114"/>
      <c r="F8" s="114"/>
      <c r="G8" s="114"/>
      <c r="H8" s="114"/>
      <c r="I8" s="114"/>
      <c r="J8" s="114"/>
      <c r="K8" s="114"/>
      <c r="L8" s="48"/>
      <c r="M8" s="119" t="s">
        <v>145</v>
      </c>
      <c r="R8" s="2">
        <v>0</v>
      </c>
      <c r="S8" s="2">
        <v>0</v>
      </c>
      <c r="T8" s="2" t="s">
        <v>27</v>
      </c>
      <c r="U8" s="2" t="s">
        <v>27</v>
      </c>
      <c r="V8" s="2" t="s">
        <v>27</v>
      </c>
      <c r="W8" s="2" t="s">
        <v>27</v>
      </c>
      <c r="X8" s="2" t="s">
        <v>27</v>
      </c>
      <c r="Y8" s="2" t="s">
        <v>27</v>
      </c>
      <c r="Z8" s="2" t="s">
        <v>27</v>
      </c>
      <c r="AA8" s="2" t="s">
        <v>27</v>
      </c>
      <c r="AB8" s="2" t="s">
        <v>27</v>
      </c>
      <c r="AC8" s="2" t="s">
        <v>27</v>
      </c>
      <c r="AF8" s="91"/>
    </row>
    <row r="9" spans="1:32" ht="6" customHeight="1">
      <c r="A9" s="7"/>
      <c r="B9" s="64"/>
      <c r="C9" s="63"/>
      <c r="D9" s="62"/>
      <c r="E9" s="49"/>
      <c r="F9" s="62"/>
      <c r="G9" s="49"/>
      <c r="H9" s="62"/>
      <c r="I9" s="48"/>
      <c r="J9" s="49"/>
      <c r="K9" s="62"/>
      <c r="L9" s="48"/>
      <c r="M9" s="119"/>
    </row>
    <row r="10" spans="1:32">
      <c r="A10" s="7"/>
      <c r="B10" s="44" t="s">
        <v>28</v>
      </c>
      <c r="C10" s="63"/>
      <c r="D10" s="44" t="s">
        <v>3</v>
      </c>
      <c r="E10" s="6"/>
      <c r="F10" s="44" t="s">
        <v>2</v>
      </c>
      <c r="G10" s="5"/>
      <c r="H10" s="44" t="s">
        <v>1</v>
      </c>
      <c r="I10" s="6"/>
      <c r="J10" s="45"/>
      <c r="K10" s="44" t="s">
        <v>0</v>
      </c>
      <c r="L10" s="48"/>
      <c r="M10" s="119"/>
    </row>
    <row r="11" spans="1:32" ht="6" customHeight="1">
      <c r="A11" s="7"/>
      <c r="B11" s="64" t="s">
        <v>29</v>
      </c>
      <c r="C11" s="63"/>
      <c r="D11" s="66"/>
      <c r="E11" s="49"/>
      <c r="F11" s="66"/>
      <c r="G11" s="49"/>
      <c r="H11" s="66"/>
      <c r="I11" s="49"/>
      <c r="J11" s="50"/>
      <c r="K11" s="62"/>
      <c r="L11" s="48"/>
      <c r="M11" s="106"/>
    </row>
    <row r="12" spans="1:32">
      <c r="A12" s="7"/>
      <c r="B12" s="110" t="s">
        <v>30</v>
      </c>
      <c r="D12" s="58"/>
      <c r="E12" s="58"/>
      <c r="F12" s="58"/>
      <c r="G12" s="58"/>
      <c r="H12" s="58"/>
      <c r="I12" s="58"/>
      <c r="J12" s="90"/>
      <c r="K12" s="111">
        <v>0</v>
      </c>
      <c r="L12" s="79"/>
      <c r="M12" s="107" t="s">
        <v>140</v>
      </c>
      <c r="O12" s="2">
        <v>14</v>
      </c>
    </row>
    <row r="13" spans="1:32">
      <c r="A13" s="7"/>
      <c r="B13" s="110" t="s">
        <v>31</v>
      </c>
      <c r="D13" s="58"/>
      <c r="E13" s="58"/>
      <c r="F13" s="58"/>
      <c r="G13" s="58"/>
      <c r="H13" s="58"/>
      <c r="I13" s="58"/>
      <c r="J13" s="90"/>
      <c r="K13" s="111">
        <v>0</v>
      </c>
      <c r="L13" s="79"/>
      <c r="M13" s="108"/>
      <c r="O13" s="2">
        <v>15</v>
      </c>
    </row>
    <row r="14" spans="1:32">
      <c r="A14" s="7"/>
      <c r="B14" s="110" t="s">
        <v>32</v>
      </c>
      <c r="D14" s="58"/>
      <c r="E14" s="58"/>
      <c r="F14" s="58"/>
      <c r="G14" s="58"/>
      <c r="H14" s="58"/>
      <c r="I14" s="58"/>
      <c r="J14" s="90"/>
      <c r="K14" s="111">
        <v>0</v>
      </c>
      <c r="L14" s="79"/>
      <c r="M14" s="108"/>
      <c r="O14" s="2">
        <v>16</v>
      </c>
    </row>
    <row r="15" spans="1:32">
      <c r="A15" s="7"/>
      <c r="B15" s="110" t="s">
        <v>33</v>
      </c>
      <c r="D15" s="58"/>
      <c r="E15" s="58"/>
      <c r="F15" s="58"/>
      <c r="G15" s="58"/>
      <c r="H15" s="58"/>
      <c r="I15" s="58"/>
      <c r="J15" s="90"/>
      <c r="K15" s="111">
        <v>0</v>
      </c>
      <c r="L15" s="79"/>
      <c r="M15" s="108"/>
      <c r="O15" s="2">
        <v>17</v>
      </c>
    </row>
    <row r="16" spans="1:32">
      <c r="A16" s="7"/>
      <c r="B16" s="110" t="s">
        <v>34</v>
      </c>
      <c r="D16" s="58"/>
      <c r="E16" s="58"/>
      <c r="F16" s="58"/>
      <c r="G16" s="58"/>
      <c r="H16" s="58"/>
      <c r="I16" s="58"/>
      <c r="J16" s="90"/>
      <c r="K16" s="111">
        <v>0</v>
      </c>
      <c r="L16" s="79"/>
      <c r="M16" s="108"/>
      <c r="O16" s="2">
        <v>18</v>
      </c>
    </row>
    <row r="17" spans="1:15" s="2" customFormat="1">
      <c r="A17" s="7"/>
      <c r="B17" s="110" t="s">
        <v>35</v>
      </c>
      <c r="C17" s="3"/>
      <c r="D17" s="58"/>
      <c r="E17" s="58"/>
      <c r="F17" s="58"/>
      <c r="G17" s="58"/>
      <c r="H17" s="58"/>
      <c r="I17" s="58"/>
      <c r="J17" s="90"/>
      <c r="K17" s="111">
        <v>0</v>
      </c>
      <c r="L17" s="79"/>
      <c r="M17" s="108"/>
      <c r="O17" s="2">
        <v>19</v>
      </c>
    </row>
    <row r="18" spans="1:15" s="2" customFormat="1" ht="6" customHeight="1" thickBot="1">
      <c r="A18" s="7"/>
      <c r="B18" s="2" t="s">
        <v>29</v>
      </c>
      <c r="C18" s="3"/>
      <c r="D18" s="86"/>
      <c r="E18" s="89"/>
      <c r="F18" s="86"/>
      <c r="G18" s="89"/>
      <c r="H18" s="86"/>
      <c r="I18" s="88"/>
      <c r="J18" s="87"/>
      <c r="K18" s="86"/>
      <c r="L18" s="52"/>
      <c r="M18" s="108"/>
      <c r="O18" s="2">
        <v>20</v>
      </c>
    </row>
    <row r="19" spans="1:15" s="2" customFormat="1" ht="16" thickBot="1">
      <c r="A19" s="7"/>
      <c r="B19" s="14" t="s">
        <v>36</v>
      </c>
      <c r="C19" s="13"/>
      <c r="D19" s="21"/>
      <c r="E19" s="21"/>
      <c r="F19" s="21"/>
      <c r="G19" s="21"/>
      <c r="H19" s="21"/>
      <c r="I19" s="21"/>
      <c r="J19" s="85"/>
      <c r="K19" s="51">
        <f>SUM(K12:K17)</f>
        <v>0</v>
      </c>
      <c r="L19" s="48"/>
      <c r="M19" s="108"/>
      <c r="O19" s="2">
        <v>21</v>
      </c>
    </row>
    <row r="20" spans="1:15" s="2" customFormat="1" ht="6" customHeight="1" thickTop="1">
      <c r="A20" s="7"/>
      <c r="B20" s="64" t="s">
        <v>29</v>
      </c>
      <c r="C20" s="63"/>
      <c r="D20" s="62"/>
      <c r="E20" s="49"/>
      <c r="F20" s="62"/>
      <c r="G20" s="49"/>
      <c r="H20" s="62"/>
      <c r="I20" s="48"/>
      <c r="J20" s="49"/>
      <c r="K20" s="62"/>
      <c r="L20" s="48"/>
      <c r="M20" s="108"/>
      <c r="O20" s="2">
        <v>22</v>
      </c>
    </row>
    <row r="21" spans="1:15" s="2" customFormat="1">
      <c r="A21" s="7"/>
      <c r="B21" s="2" t="s">
        <v>29</v>
      </c>
      <c r="C21" s="47"/>
      <c r="D21" s="114" t="s">
        <v>22</v>
      </c>
      <c r="E21" s="114"/>
      <c r="F21" s="114"/>
      <c r="G21" s="114"/>
      <c r="H21" s="114"/>
      <c r="I21" s="114"/>
      <c r="J21" s="114"/>
      <c r="K21" s="114"/>
      <c r="L21" s="48"/>
      <c r="M21" s="108"/>
      <c r="O21" s="2">
        <v>23</v>
      </c>
    </row>
    <row r="22" spans="1:15" s="2" customFormat="1" ht="6" customHeight="1">
      <c r="A22" s="7"/>
      <c r="B22" s="64" t="s">
        <v>29</v>
      </c>
      <c r="C22" s="63"/>
      <c r="D22" s="62"/>
      <c r="E22" s="49"/>
      <c r="F22" s="62"/>
      <c r="G22" s="49"/>
      <c r="H22" s="62"/>
      <c r="I22" s="48"/>
      <c r="J22" s="49"/>
      <c r="K22" s="62"/>
      <c r="L22" s="48"/>
      <c r="M22" s="108"/>
      <c r="O22" s="2">
        <v>24</v>
      </c>
    </row>
    <row r="23" spans="1:15" s="2" customFormat="1">
      <c r="A23" s="7"/>
      <c r="B23" s="64" t="s">
        <v>29</v>
      </c>
      <c r="C23" s="63"/>
      <c r="D23" s="69" t="s">
        <v>8</v>
      </c>
      <c r="E23" s="6"/>
      <c r="F23" s="84" t="s">
        <v>14</v>
      </c>
      <c r="G23" s="3"/>
      <c r="H23" s="69" t="s">
        <v>6</v>
      </c>
      <c r="I23" s="68"/>
      <c r="J23" s="68"/>
      <c r="K23" s="67">
        <f>IFERROR(K30/K$19,0)</f>
        <v>0</v>
      </c>
      <c r="L23" s="48"/>
      <c r="M23" s="108"/>
      <c r="O23" s="2">
        <v>25</v>
      </c>
    </row>
    <row r="24" spans="1:15" s="2" customFormat="1" ht="6" customHeight="1">
      <c r="A24" s="7"/>
      <c r="B24" s="64" t="s">
        <v>29</v>
      </c>
      <c r="C24" s="63"/>
      <c r="D24" s="62"/>
      <c r="E24" s="49"/>
      <c r="F24" s="62"/>
      <c r="G24" s="49"/>
      <c r="H24" s="62"/>
      <c r="I24" s="48"/>
      <c r="J24" s="49"/>
      <c r="K24" s="62"/>
      <c r="L24" s="48"/>
      <c r="M24" s="108"/>
      <c r="O24" s="2">
        <v>26</v>
      </c>
    </row>
    <row r="25" spans="1:15" s="2" customFormat="1">
      <c r="A25" s="7"/>
      <c r="B25" s="44" t="s">
        <v>28</v>
      </c>
      <c r="C25" s="63"/>
      <c r="D25" s="44" t="s">
        <v>3</v>
      </c>
      <c r="E25" s="6"/>
      <c r="F25" s="44" t="s">
        <v>2</v>
      </c>
      <c r="G25" s="5"/>
      <c r="H25" s="44" t="s">
        <v>1</v>
      </c>
      <c r="I25" s="6"/>
      <c r="J25" s="45"/>
      <c r="K25" s="44" t="s">
        <v>0</v>
      </c>
      <c r="L25" s="48"/>
      <c r="M25" s="108"/>
      <c r="O25" s="2">
        <v>27</v>
      </c>
    </row>
    <row r="26" spans="1:15" s="2" customFormat="1" ht="6" customHeight="1">
      <c r="A26" s="7"/>
      <c r="B26" s="64" t="s">
        <v>29</v>
      </c>
      <c r="C26" s="63"/>
      <c r="D26" s="66"/>
      <c r="E26" s="49"/>
      <c r="F26" s="66"/>
      <c r="G26" s="49"/>
      <c r="H26" s="66"/>
      <c r="I26" s="49"/>
      <c r="J26" s="50"/>
      <c r="K26" s="62"/>
      <c r="L26" s="48"/>
      <c r="M26" s="108"/>
      <c r="O26" s="2">
        <v>28</v>
      </c>
    </row>
    <row r="27" spans="1:15" s="2" customFormat="1" ht="15" customHeight="1">
      <c r="A27" s="7"/>
      <c r="B27" s="110" t="s">
        <v>37</v>
      </c>
      <c r="C27" s="3"/>
      <c r="D27" s="58"/>
      <c r="E27" s="58"/>
      <c r="F27" s="58"/>
      <c r="G27" s="58"/>
      <c r="H27" s="58"/>
      <c r="I27" s="58"/>
      <c r="J27" s="59"/>
      <c r="K27" s="111">
        <v>0</v>
      </c>
      <c r="L27" s="48"/>
      <c r="M27" s="108"/>
      <c r="O27" s="2">
        <v>29</v>
      </c>
    </row>
    <row r="28" spans="1:15" s="2" customFormat="1" ht="15" customHeight="1">
      <c r="A28" s="7"/>
      <c r="B28" s="110" t="s">
        <v>38</v>
      </c>
      <c r="C28" s="3"/>
      <c r="D28" s="58"/>
      <c r="E28" s="58"/>
      <c r="F28" s="58"/>
      <c r="G28" s="58"/>
      <c r="H28" s="58"/>
      <c r="I28" s="58"/>
      <c r="J28" s="59"/>
      <c r="K28" s="111">
        <v>0</v>
      </c>
      <c r="L28" s="48"/>
      <c r="M28" s="108"/>
      <c r="O28" s="2">
        <v>30</v>
      </c>
    </row>
    <row r="29" spans="1:15" s="2" customFormat="1" ht="6" customHeight="1" thickBot="1">
      <c r="A29" s="7"/>
      <c r="B29" s="2" t="s">
        <v>29</v>
      </c>
      <c r="C29" s="3"/>
      <c r="D29" s="53"/>
      <c r="E29" s="55"/>
      <c r="F29" s="53"/>
      <c r="G29" s="55"/>
      <c r="H29" s="53"/>
      <c r="I29" s="52"/>
      <c r="J29" s="54"/>
      <c r="K29" s="53"/>
      <c r="L29" s="52"/>
      <c r="M29" s="108"/>
      <c r="O29" s="2">
        <v>31</v>
      </c>
    </row>
    <row r="30" spans="1:15" s="2" customFormat="1" ht="16" thickBot="1">
      <c r="A30" s="7"/>
      <c r="B30" s="14" t="s">
        <v>39</v>
      </c>
      <c r="C30" s="13"/>
      <c r="D30" s="21"/>
      <c r="E30" s="49"/>
      <c r="F30" s="21"/>
      <c r="G30" s="49"/>
      <c r="H30" s="21"/>
      <c r="I30" s="21"/>
      <c r="J30" s="50"/>
      <c r="K30" s="51">
        <f>SUM(K27:K28)</f>
        <v>0</v>
      </c>
      <c r="L30" s="48"/>
      <c r="M30" s="108"/>
      <c r="O30" s="2">
        <v>32</v>
      </c>
    </row>
    <row r="31" spans="1:15" s="2" customFormat="1" ht="6" customHeight="1" thickTop="1">
      <c r="A31" s="1"/>
      <c r="B31" s="64" t="s">
        <v>29</v>
      </c>
      <c r="C31" s="63"/>
      <c r="D31" s="62"/>
      <c r="E31" s="49"/>
      <c r="F31" s="62"/>
      <c r="G31" s="49"/>
      <c r="H31" s="62"/>
      <c r="I31" s="48"/>
      <c r="J31" s="49"/>
      <c r="K31" s="62"/>
      <c r="L31" s="48"/>
      <c r="M31" s="108"/>
      <c r="O31" s="2">
        <v>33</v>
      </c>
    </row>
    <row r="32" spans="1:15" s="2" customFormat="1">
      <c r="A32" s="7"/>
      <c r="B32" s="2" t="s">
        <v>29</v>
      </c>
      <c r="C32" s="47"/>
      <c r="D32" s="114" t="s">
        <v>21</v>
      </c>
      <c r="E32" s="114"/>
      <c r="F32" s="114"/>
      <c r="G32" s="114"/>
      <c r="H32" s="114"/>
      <c r="I32" s="114"/>
      <c r="J32" s="114"/>
      <c r="K32" s="114"/>
      <c r="L32" s="48"/>
      <c r="M32" s="118" t="s">
        <v>147</v>
      </c>
      <c r="O32" s="2">
        <v>34</v>
      </c>
    </row>
    <row r="33" spans="1:15" s="2" customFormat="1" ht="6" customHeight="1">
      <c r="A33" s="7"/>
      <c r="B33" s="64" t="s">
        <v>29</v>
      </c>
      <c r="C33" s="63"/>
      <c r="D33" s="62"/>
      <c r="E33" s="49"/>
      <c r="F33" s="62"/>
      <c r="G33" s="49"/>
      <c r="H33" s="62"/>
      <c r="I33" s="48"/>
      <c r="J33" s="49"/>
      <c r="K33" s="62"/>
      <c r="L33" s="48"/>
      <c r="M33" s="118"/>
      <c r="O33" s="2">
        <v>35</v>
      </c>
    </row>
    <row r="34" spans="1:15" s="2" customFormat="1">
      <c r="A34" s="7"/>
      <c r="B34" s="64" t="s">
        <v>29</v>
      </c>
      <c r="C34" s="63"/>
      <c r="D34" s="69" t="s">
        <v>8</v>
      </c>
      <c r="E34" s="6"/>
      <c r="F34" s="67" t="s">
        <v>14</v>
      </c>
      <c r="G34" s="3"/>
      <c r="H34" s="69" t="s">
        <v>6</v>
      </c>
      <c r="I34" s="68"/>
      <c r="J34" s="68"/>
      <c r="K34" s="67">
        <f>IFERROR(K44/K$19,0)</f>
        <v>0</v>
      </c>
      <c r="L34" s="48"/>
      <c r="M34" s="118"/>
      <c r="O34" s="2">
        <v>36</v>
      </c>
    </row>
    <row r="35" spans="1:15" s="2" customFormat="1" ht="6" customHeight="1">
      <c r="A35" s="7"/>
      <c r="B35" s="64" t="s">
        <v>29</v>
      </c>
      <c r="C35" s="63"/>
      <c r="D35" s="62"/>
      <c r="E35" s="49"/>
      <c r="F35" s="62"/>
      <c r="G35" s="49"/>
      <c r="H35" s="62"/>
      <c r="I35" s="48"/>
      <c r="J35" s="49"/>
      <c r="K35" s="62"/>
      <c r="L35" s="48"/>
      <c r="M35" s="118"/>
      <c r="O35" s="2">
        <v>37</v>
      </c>
    </row>
    <row r="36" spans="1:15" s="2" customFormat="1">
      <c r="A36" s="7"/>
      <c r="B36" s="44" t="s">
        <v>28</v>
      </c>
      <c r="C36" s="63"/>
      <c r="D36" s="44" t="s">
        <v>3</v>
      </c>
      <c r="E36" s="6"/>
      <c r="F36" s="44" t="s">
        <v>2</v>
      </c>
      <c r="G36" s="5"/>
      <c r="H36" s="44" t="s">
        <v>1</v>
      </c>
      <c r="I36" s="6"/>
      <c r="J36" s="45"/>
      <c r="K36" s="44" t="s">
        <v>0</v>
      </c>
      <c r="L36" s="48"/>
      <c r="M36" s="118"/>
      <c r="O36" s="2">
        <v>38</v>
      </c>
    </row>
    <row r="37" spans="1:15" s="2" customFormat="1" ht="6" customHeight="1">
      <c r="A37" s="7"/>
      <c r="B37" s="64" t="s">
        <v>29</v>
      </c>
      <c r="C37" s="63"/>
      <c r="D37" s="62"/>
      <c r="E37" s="49"/>
      <c r="F37" s="5"/>
      <c r="G37" s="5"/>
      <c r="H37" s="5"/>
      <c r="I37" s="5"/>
      <c r="J37" s="50"/>
      <c r="K37" s="62"/>
      <c r="L37" s="48"/>
      <c r="M37" s="108"/>
      <c r="O37" s="2">
        <v>39</v>
      </c>
    </row>
    <row r="38" spans="1:15" s="2" customFormat="1">
      <c r="A38" s="7"/>
      <c r="B38" s="110" t="s">
        <v>21</v>
      </c>
      <c r="C38" s="3"/>
      <c r="D38" s="111">
        <v>0</v>
      </c>
      <c r="E38" s="60"/>
      <c r="F38" s="5"/>
      <c r="G38" s="5"/>
      <c r="H38" s="113">
        <v>0</v>
      </c>
      <c r="I38" s="77"/>
      <c r="J38" s="59"/>
      <c r="K38" s="111">
        <v>0</v>
      </c>
      <c r="L38" s="48"/>
      <c r="M38" s="108"/>
      <c r="O38" s="2">
        <v>40</v>
      </c>
    </row>
    <row r="39" spans="1:15" s="2" customFormat="1">
      <c r="A39" s="7"/>
      <c r="B39" s="110" t="s">
        <v>40</v>
      </c>
      <c r="C39" s="3"/>
      <c r="D39" s="111">
        <v>0</v>
      </c>
      <c r="E39" s="60"/>
      <c r="F39" s="5"/>
      <c r="G39" s="5"/>
      <c r="H39" s="113">
        <v>0</v>
      </c>
      <c r="I39" s="77"/>
      <c r="J39" s="59"/>
      <c r="K39" s="111">
        <v>0</v>
      </c>
      <c r="L39" s="48"/>
      <c r="M39" s="108" t="s">
        <v>141</v>
      </c>
      <c r="O39" s="2">
        <v>41</v>
      </c>
    </row>
    <row r="40" spans="1:15" s="2" customFormat="1">
      <c r="A40" s="7"/>
      <c r="B40" s="110" t="s">
        <v>41</v>
      </c>
      <c r="C40" s="3"/>
      <c r="D40" s="111">
        <v>0</v>
      </c>
      <c r="E40" s="60"/>
      <c r="F40" s="5"/>
      <c r="G40" s="5"/>
      <c r="H40" s="113">
        <v>0</v>
      </c>
      <c r="I40" s="77"/>
      <c r="J40" s="59"/>
      <c r="K40" s="111">
        <v>0</v>
      </c>
      <c r="L40" s="48"/>
      <c r="M40" s="108"/>
      <c r="O40" s="2">
        <v>42</v>
      </c>
    </row>
    <row r="41" spans="1:15" s="2" customFormat="1">
      <c r="A41" s="7"/>
      <c r="B41" s="110" t="s">
        <v>42</v>
      </c>
      <c r="C41" s="3"/>
      <c r="D41" s="111">
        <v>0</v>
      </c>
      <c r="E41" s="60"/>
      <c r="F41" s="5"/>
      <c r="G41" s="5"/>
      <c r="H41" s="113">
        <v>0</v>
      </c>
      <c r="I41" s="77"/>
      <c r="J41" s="59"/>
      <c r="K41" s="111">
        <v>0</v>
      </c>
      <c r="L41" s="48"/>
      <c r="M41" s="108" t="s">
        <v>141</v>
      </c>
      <c r="O41" s="2">
        <v>43</v>
      </c>
    </row>
    <row r="42" spans="1:15" s="2" customFormat="1">
      <c r="A42" s="7"/>
      <c r="B42" s="110" t="s">
        <v>43</v>
      </c>
      <c r="C42" s="3"/>
      <c r="D42" s="111">
        <v>0</v>
      </c>
      <c r="E42" s="60"/>
      <c r="F42" s="5"/>
      <c r="G42" s="5"/>
      <c r="H42" s="113">
        <v>0</v>
      </c>
      <c r="I42" s="77"/>
      <c r="J42" s="59"/>
      <c r="K42" s="111">
        <v>0</v>
      </c>
      <c r="L42" s="48"/>
      <c r="M42" s="108"/>
      <c r="O42" s="2">
        <v>44</v>
      </c>
    </row>
    <row r="43" spans="1:15" s="2" customFormat="1" ht="6" customHeight="1" thickBot="1">
      <c r="A43" s="7"/>
      <c r="B43" s="2" t="s">
        <v>29</v>
      </c>
      <c r="C43" s="3"/>
      <c r="D43" s="53"/>
      <c r="E43" s="55"/>
      <c r="F43" s="53"/>
      <c r="G43" s="55"/>
      <c r="H43" s="53"/>
      <c r="I43" s="52"/>
      <c r="J43" s="54"/>
      <c r="K43" s="53"/>
      <c r="L43" s="52"/>
      <c r="M43" s="108"/>
      <c r="O43" s="2">
        <v>45</v>
      </c>
    </row>
    <row r="44" spans="1:15" s="2" customFormat="1" ht="16" thickBot="1">
      <c r="A44" s="7"/>
      <c r="B44" s="14" t="s">
        <v>44</v>
      </c>
      <c r="C44" s="13"/>
      <c r="D44" s="51">
        <f>SUM(D38:D42)</f>
        <v>0</v>
      </c>
      <c r="E44" s="49"/>
      <c r="F44" s="5"/>
      <c r="G44" s="49"/>
      <c r="H44" s="76">
        <f>IFERROR(SUMPRODUCT(D38:D42,H38:H42)/D44,0)</f>
        <v>0</v>
      </c>
      <c r="I44" s="75"/>
      <c r="J44" s="50"/>
      <c r="K44" s="51">
        <f>SUM(K38:K42)</f>
        <v>0</v>
      </c>
      <c r="L44" s="48"/>
      <c r="M44" s="108"/>
      <c r="O44" s="2">
        <v>46</v>
      </c>
    </row>
    <row r="45" spans="1:15" s="2" customFormat="1" ht="6" customHeight="1" thickTop="1">
      <c r="A45" s="1"/>
      <c r="B45" s="64" t="s">
        <v>29</v>
      </c>
      <c r="C45" s="63"/>
      <c r="D45" s="62"/>
      <c r="E45" s="49"/>
      <c r="F45" s="62"/>
      <c r="G45" s="49"/>
      <c r="H45" s="62"/>
      <c r="I45" s="48"/>
      <c r="J45" s="49"/>
      <c r="K45" s="62"/>
      <c r="L45" s="48"/>
      <c r="M45" s="108"/>
      <c r="O45" s="2">
        <v>47</v>
      </c>
    </row>
    <row r="46" spans="1:15" s="2" customFormat="1">
      <c r="A46" s="7"/>
      <c r="B46" s="2" t="s">
        <v>29</v>
      </c>
      <c r="C46" s="47"/>
      <c r="D46" s="114" t="s">
        <v>20</v>
      </c>
      <c r="E46" s="114"/>
      <c r="F46" s="114"/>
      <c r="G46" s="114"/>
      <c r="H46" s="114"/>
      <c r="I46" s="114"/>
      <c r="J46" s="114"/>
      <c r="K46" s="114"/>
      <c r="L46" s="48"/>
      <c r="M46" s="108"/>
      <c r="O46" s="2">
        <v>48</v>
      </c>
    </row>
    <row r="47" spans="1:15" s="2" customFormat="1" ht="6" customHeight="1">
      <c r="A47" s="7"/>
      <c r="B47" s="64" t="s">
        <v>29</v>
      </c>
      <c r="C47" s="63"/>
      <c r="D47" s="62"/>
      <c r="E47" s="49"/>
      <c r="F47" s="62"/>
      <c r="G47" s="49"/>
      <c r="H47" s="62"/>
      <c r="I47" s="48"/>
      <c r="J47" s="49"/>
      <c r="K47" s="62"/>
      <c r="L47" s="48"/>
      <c r="M47" s="108"/>
      <c r="O47" s="2">
        <v>49</v>
      </c>
    </row>
    <row r="48" spans="1:15" s="2" customFormat="1">
      <c r="A48" s="7"/>
      <c r="B48" s="64" t="s">
        <v>29</v>
      </c>
      <c r="C48" s="63"/>
      <c r="D48" s="69" t="s">
        <v>8</v>
      </c>
      <c r="E48" s="6"/>
      <c r="F48" s="67" t="s">
        <v>19</v>
      </c>
      <c r="G48" s="3"/>
      <c r="H48" s="69" t="s">
        <v>6</v>
      </c>
      <c r="I48" s="68"/>
      <c r="J48" s="68"/>
      <c r="K48" s="67">
        <f>IFERROR(K58/K$19,0)</f>
        <v>0</v>
      </c>
      <c r="L48" s="48"/>
      <c r="M48" s="108"/>
      <c r="O48" s="2">
        <v>50</v>
      </c>
    </row>
    <row r="49" spans="1:15" s="2" customFormat="1" ht="6" customHeight="1">
      <c r="A49" s="7"/>
      <c r="B49" s="64" t="s">
        <v>29</v>
      </c>
      <c r="C49" s="63"/>
      <c r="D49" s="62"/>
      <c r="E49" s="49"/>
      <c r="F49" s="62"/>
      <c r="G49" s="49"/>
      <c r="H49" s="62"/>
      <c r="I49" s="48"/>
      <c r="J49" s="49"/>
      <c r="K49" s="62"/>
      <c r="L49" s="48"/>
      <c r="M49" s="108"/>
      <c r="O49" s="2">
        <v>51</v>
      </c>
    </row>
    <row r="50" spans="1:15" s="2" customFormat="1">
      <c r="A50" s="7"/>
      <c r="B50" s="44" t="s">
        <v>28</v>
      </c>
      <c r="C50" s="63"/>
      <c r="D50" s="44" t="s">
        <v>3</v>
      </c>
      <c r="E50" s="6"/>
      <c r="F50" s="44" t="s">
        <v>2</v>
      </c>
      <c r="G50" s="5"/>
      <c r="H50" s="44" t="s">
        <v>1</v>
      </c>
      <c r="I50" s="6"/>
      <c r="J50" s="45"/>
      <c r="K50" s="44" t="s">
        <v>0</v>
      </c>
      <c r="L50" s="48"/>
      <c r="M50" s="108"/>
      <c r="O50" s="2">
        <v>52</v>
      </c>
    </row>
    <row r="51" spans="1:15" s="2" customFormat="1" ht="6" customHeight="1">
      <c r="A51" s="7"/>
      <c r="B51" s="64" t="s">
        <v>29</v>
      </c>
      <c r="C51" s="63"/>
      <c r="D51" s="66"/>
      <c r="E51" s="49"/>
      <c r="F51" s="66"/>
      <c r="G51" s="49"/>
      <c r="H51" s="66"/>
      <c r="I51" s="49"/>
      <c r="J51" s="50"/>
      <c r="K51" s="62"/>
      <c r="L51" s="48"/>
      <c r="M51" s="108"/>
      <c r="O51" s="2">
        <v>53</v>
      </c>
    </row>
    <row r="52" spans="1:15" s="2" customFormat="1">
      <c r="A52" s="7"/>
      <c r="B52" s="110" t="s">
        <v>45</v>
      </c>
      <c r="C52" s="61"/>
      <c r="D52" s="58"/>
      <c r="E52" s="58"/>
      <c r="F52" s="58"/>
      <c r="G52" s="58"/>
      <c r="H52" s="58"/>
      <c r="I52" s="58"/>
      <c r="J52" s="59"/>
      <c r="K52" s="111">
        <v>0</v>
      </c>
      <c r="L52" s="48"/>
      <c r="M52" s="108" t="s">
        <v>142</v>
      </c>
      <c r="O52" s="2">
        <v>54</v>
      </c>
    </row>
    <row r="53" spans="1:15" s="2" customFormat="1">
      <c r="A53" s="7"/>
      <c r="B53" s="110" t="s">
        <v>46</v>
      </c>
      <c r="C53" s="61"/>
      <c r="D53" s="58"/>
      <c r="E53" s="58"/>
      <c r="F53" s="58"/>
      <c r="G53" s="58"/>
      <c r="H53" s="58"/>
      <c r="I53" s="58"/>
      <c r="J53" s="59"/>
      <c r="K53" s="111">
        <v>0</v>
      </c>
      <c r="L53" s="48"/>
      <c r="M53" s="108" t="s">
        <v>142</v>
      </c>
      <c r="O53" s="2">
        <v>55</v>
      </c>
    </row>
    <row r="54" spans="1:15" s="2" customFormat="1">
      <c r="A54" s="7"/>
      <c r="B54" s="110" t="s">
        <v>47</v>
      </c>
      <c r="C54" s="61"/>
      <c r="D54" s="58"/>
      <c r="E54" s="58"/>
      <c r="F54" s="58"/>
      <c r="G54" s="58"/>
      <c r="H54" s="58"/>
      <c r="I54" s="58"/>
      <c r="J54" s="59"/>
      <c r="K54" s="111">
        <v>0</v>
      </c>
      <c r="L54" s="48"/>
      <c r="M54" s="108" t="s">
        <v>143</v>
      </c>
      <c r="O54" s="2">
        <v>56</v>
      </c>
    </row>
    <row r="55" spans="1:15" s="2" customFormat="1">
      <c r="A55" s="7"/>
      <c r="B55" s="110" t="s">
        <v>48</v>
      </c>
      <c r="C55" s="61"/>
      <c r="D55" s="58"/>
      <c r="E55" s="58"/>
      <c r="F55" s="58"/>
      <c r="G55" s="58"/>
      <c r="H55" s="58"/>
      <c r="I55" s="58"/>
      <c r="J55" s="59"/>
      <c r="K55" s="111">
        <v>0</v>
      </c>
      <c r="L55" s="48"/>
      <c r="M55" s="108" t="s">
        <v>143</v>
      </c>
      <c r="O55" s="2">
        <v>57</v>
      </c>
    </row>
    <row r="56" spans="1:15" s="2" customFormat="1">
      <c r="A56" s="7"/>
      <c r="B56" s="110" t="s">
        <v>49</v>
      </c>
      <c r="C56" s="61"/>
      <c r="D56" s="58"/>
      <c r="E56" s="58"/>
      <c r="F56" s="58"/>
      <c r="G56" s="58"/>
      <c r="H56" s="58"/>
      <c r="I56" s="58"/>
      <c r="J56" s="59"/>
      <c r="K56" s="111">
        <v>0</v>
      </c>
      <c r="L56" s="48"/>
      <c r="M56" s="108"/>
      <c r="O56" s="2">
        <v>58</v>
      </c>
    </row>
    <row r="57" spans="1:15" s="2" customFormat="1" ht="6" customHeight="1" thickBot="1">
      <c r="A57" s="7"/>
      <c r="B57" s="2" t="s">
        <v>29</v>
      </c>
      <c r="C57" s="3"/>
      <c r="D57" s="53"/>
      <c r="E57" s="55"/>
      <c r="F57" s="53"/>
      <c r="G57" s="55"/>
      <c r="H57" s="53"/>
      <c r="I57" s="52"/>
      <c r="J57" s="54"/>
      <c r="K57" s="53"/>
      <c r="L57" s="52"/>
      <c r="M57" s="108"/>
      <c r="O57" s="2">
        <v>59</v>
      </c>
    </row>
    <row r="58" spans="1:15" s="2" customFormat="1" ht="16" thickBot="1">
      <c r="A58" s="7"/>
      <c r="B58" s="14" t="s">
        <v>50</v>
      </c>
      <c r="C58" s="13"/>
      <c r="D58" s="21"/>
      <c r="E58" s="49"/>
      <c r="F58" s="21"/>
      <c r="G58" s="49"/>
      <c r="H58" s="21"/>
      <c r="I58" s="21"/>
      <c r="J58" s="50"/>
      <c r="K58" s="51">
        <f>SUM(K52:K56)</f>
        <v>0</v>
      </c>
      <c r="L58" s="48"/>
      <c r="M58" s="108"/>
      <c r="O58" s="2">
        <v>60</v>
      </c>
    </row>
    <row r="59" spans="1:15" s="2" customFormat="1" ht="6" customHeight="1" thickTop="1">
      <c r="A59" s="7"/>
      <c r="B59" s="57" t="s">
        <v>29</v>
      </c>
      <c r="C59" s="56"/>
      <c r="D59" s="62"/>
      <c r="E59" s="49"/>
      <c r="F59" s="62"/>
      <c r="G59" s="49"/>
      <c r="H59" s="62"/>
      <c r="I59" s="48"/>
      <c r="J59" s="49"/>
      <c r="K59" s="62"/>
      <c r="L59" s="48"/>
      <c r="M59" s="108"/>
      <c r="O59" s="2">
        <v>61</v>
      </c>
    </row>
    <row r="60" spans="1:15" s="2" customFormat="1">
      <c r="A60" s="7"/>
      <c r="B60" s="2" t="s">
        <v>29</v>
      </c>
      <c r="C60" s="47"/>
      <c r="D60" s="114" t="s">
        <v>18</v>
      </c>
      <c r="E60" s="114"/>
      <c r="F60" s="114"/>
      <c r="G60" s="114"/>
      <c r="H60" s="114"/>
      <c r="I60" s="114"/>
      <c r="J60" s="114"/>
      <c r="K60" s="114"/>
      <c r="L60" s="48"/>
      <c r="M60" s="118" t="s">
        <v>146</v>
      </c>
      <c r="O60" s="2">
        <v>62</v>
      </c>
    </row>
    <row r="61" spans="1:15" s="2" customFormat="1" ht="6" customHeight="1">
      <c r="A61" s="7"/>
      <c r="B61" s="64" t="s">
        <v>29</v>
      </c>
      <c r="C61" s="63"/>
      <c r="D61" s="62"/>
      <c r="E61" s="49"/>
      <c r="F61" s="62"/>
      <c r="G61" s="49"/>
      <c r="H61" s="62"/>
      <c r="I61" s="48"/>
      <c r="J61" s="49"/>
      <c r="K61" s="62"/>
      <c r="L61" s="48"/>
      <c r="M61" s="118"/>
      <c r="O61" s="2">
        <v>63</v>
      </c>
    </row>
    <row r="62" spans="1:15" s="2" customFormat="1">
      <c r="A62" s="7"/>
      <c r="B62" s="64" t="s">
        <v>29</v>
      </c>
      <c r="C62" s="63"/>
      <c r="D62" s="69" t="s">
        <v>8</v>
      </c>
      <c r="E62" s="6"/>
      <c r="F62" s="67">
        <v>0</v>
      </c>
      <c r="G62" s="3"/>
      <c r="H62" s="69" t="s">
        <v>6</v>
      </c>
      <c r="I62" s="68"/>
      <c r="J62" s="68"/>
      <c r="K62" s="67">
        <f>IFERROR(K82/K$19,0)</f>
        <v>0</v>
      </c>
      <c r="L62" s="48"/>
      <c r="M62" s="118"/>
      <c r="O62" s="2">
        <v>64</v>
      </c>
    </row>
    <row r="63" spans="1:15" s="2" customFormat="1" ht="6" customHeight="1">
      <c r="A63" s="7"/>
      <c r="B63" s="64" t="s">
        <v>29</v>
      </c>
      <c r="C63" s="63"/>
      <c r="D63" s="62"/>
      <c r="E63" s="49"/>
      <c r="F63" s="62"/>
      <c r="G63" s="49"/>
      <c r="H63" s="62"/>
      <c r="I63" s="48"/>
      <c r="J63" s="49"/>
      <c r="K63" s="62"/>
      <c r="L63" s="48"/>
      <c r="M63" s="118"/>
      <c r="O63" s="2">
        <v>65</v>
      </c>
    </row>
    <row r="64" spans="1:15" s="2" customFormat="1">
      <c r="A64" s="7"/>
      <c r="B64" s="44" t="s">
        <v>28</v>
      </c>
      <c r="C64" s="63"/>
      <c r="D64" s="44" t="s">
        <v>3</v>
      </c>
      <c r="E64" s="6"/>
      <c r="F64" s="44" t="s">
        <v>2</v>
      </c>
      <c r="G64" s="5"/>
      <c r="H64" s="44" t="s">
        <v>1</v>
      </c>
      <c r="I64" s="6"/>
      <c r="J64" s="45"/>
      <c r="K64" s="44" t="s">
        <v>0</v>
      </c>
      <c r="L64" s="48"/>
      <c r="M64" s="118"/>
      <c r="O64" s="2">
        <v>66</v>
      </c>
    </row>
    <row r="65" spans="1:15" s="2" customFormat="1" ht="6" customHeight="1">
      <c r="A65" s="7"/>
      <c r="B65" s="64" t="s">
        <v>29</v>
      </c>
      <c r="C65" s="63"/>
      <c r="D65" s="62"/>
      <c r="E65" s="49"/>
      <c r="F65" s="62"/>
      <c r="G65" s="49"/>
      <c r="H65" s="62"/>
      <c r="I65" s="48"/>
      <c r="J65" s="50"/>
      <c r="K65" s="62"/>
      <c r="L65" s="48"/>
      <c r="M65" s="108"/>
      <c r="O65" s="2">
        <v>67</v>
      </c>
    </row>
    <row r="66" spans="1:15" s="2" customFormat="1" ht="15" customHeight="1">
      <c r="A66" s="82"/>
      <c r="B66" s="110" t="s">
        <v>51</v>
      </c>
      <c r="C66" s="79"/>
      <c r="D66" s="111">
        <v>0</v>
      </c>
      <c r="E66" s="60"/>
      <c r="F66" s="111">
        <v>0</v>
      </c>
      <c r="G66" s="60"/>
      <c r="H66" s="113">
        <v>0</v>
      </c>
      <c r="I66" s="77"/>
      <c r="J66" s="59"/>
      <c r="K66" s="111"/>
      <c r="L66" s="79"/>
      <c r="M66" s="108"/>
      <c r="O66" s="2">
        <v>68</v>
      </c>
    </row>
    <row r="67" spans="1:15" s="2" customFormat="1">
      <c r="A67" s="82"/>
      <c r="B67" s="110" t="s">
        <v>52</v>
      </c>
      <c r="C67" s="79"/>
      <c r="D67" s="111">
        <v>0</v>
      </c>
      <c r="E67" s="60"/>
      <c r="F67" s="111">
        <v>0</v>
      </c>
      <c r="G67" s="60"/>
      <c r="H67" s="113">
        <v>0</v>
      </c>
      <c r="I67" s="77"/>
      <c r="J67" s="59"/>
      <c r="K67" s="111">
        <v>0</v>
      </c>
      <c r="L67" s="79"/>
      <c r="M67" s="108"/>
      <c r="O67" s="2">
        <v>69</v>
      </c>
    </row>
    <row r="68" spans="1:15" s="2" customFormat="1">
      <c r="A68" s="82"/>
      <c r="B68" s="110" t="s">
        <v>53</v>
      </c>
      <c r="C68" s="79"/>
      <c r="D68" s="112"/>
      <c r="E68" s="60"/>
      <c r="F68" s="111">
        <v>0</v>
      </c>
      <c r="G68" s="60"/>
      <c r="H68" s="113">
        <v>0</v>
      </c>
      <c r="I68" s="77"/>
      <c r="J68" s="80"/>
      <c r="K68" s="111">
        <v>0</v>
      </c>
      <c r="L68" s="79"/>
      <c r="M68" s="108"/>
      <c r="O68" s="2">
        <v>70</v>
      </c>
    </row>
    <row r="69" spans="1:15" s="2" customFormat="1">
      <c r="A69" s="83"/>
      <c r="B69" s="110" t="s">
        <v>54</v>
      </c>
      <c r="C69" s="79"/>
      <c r="D69" s="112"/>
      <c r="E69" s="60"/>
      <c r="F69" s="111">
        <v>0</v>
      </c>
      <c r="G69" s="60"/>
      <c r="H69" s="113">
        <v>0</v>
      </c>
      <c r="I69" s="77"/>
      <c r="J69" s="80"/>
      <c r="K69" s="111">
        <v>0</v>
      </c>
      <c r="L69" s="79"/>
      <c r="M69" s="108"/>
      <c r="O69" s="2">
        <v>71</v>
      </c>
    </row>
    <row r="70" spans="1:15" s="2" customFormat="1">
      <c r="A70" s="82"/>
      <c r="B70" s="110" t="s">
        <v>55</v>
      </c>
      <c r="C70" s="79"/>
      <c r="D70" s="112"/>
      <c r="E70" s="60"/>
      <c r="F70" s="111">
        <v>0</v>
      </c>
      <c r="G70" s="60"/>
      <c r="H70" s="113">
        <v>0</v>
      </c>
      <c r="I70" s="77"/>
      <c r="J70" s="80"/>
      <c r="K70" s="111">
        <v>0</v>
      </c>
      <c r="L70" s="79"/>
      <c r="M70" s="108"/>
      <c r="O70" s="2">
        <v>72</v>
      </c>
    </row>
    <row r="71" spans="1:15" s="2" customFormat="1">
      <c r="A71" s="82"/>
      <c r="B71" s="110" t="s">
        <v>56</v>
      </c>
      <c r="C71" s="79"/>
      <c r="D71" s="112"/>
      <c r="E71" s="60"/>
      <c r="F71" s="111">
        <v>0</v>
      </c>
      <c r="G71" s="60"/>
      <c r="H71" s="113">
        <v>0</v>
      </c>
      <c r="I71" s="77"/>
      <c r="J71" s="80"/>
      <c r="K71" s="111">
        <v>0</v>
      </c>
      <c r="L71" s="79"/>
      <c r="M71" s="108"/>
      <c r="O71" s="2">
        <v>73</v>
      </c>
    </row>
    <row r="72" spans="1:15" s="2" customFormat="1">
      <c r="A72" s="82"/>
      <c r="B72" s="110" t="s">
        <v>57</v>
      </c>
      <c r="C72" s="79"/>
      <c r="D72" s="112"/>
      <c r="E72" s="60"/>
      <c r="F72" s="111">
        <v>0</v>
      </c>
      <c r="G72" s="60"/>
      <c r="H72" s="113">
        <v>0</v>
      </c>
      <c r="I72" s="77"/>
      <c r="J72" s="80"/>
      <c r="K72" s="111">
        <v>0</v>
      </c>
      <c r="L72" s="79"/>
      <c r="M72" s="108"/>
      <c r="O72" s="2">
        <v>74</v>
      </c>
    </row>
    <row r="73" spans="1:15" s="2" customFormat="1">
      <c r="A73" s="82"/>
      <c r="B73" s="110" t="s">
        <v>58</v>
      </c>
      <c r="C73" s="79"/>
      <c r="D73" s="112"/>
      <c r="E73" s="60"/>
      <c r="F73" s="111">
        <v>0</v>
      </c>
      <c r="G73" s="60"/>
      <c r="H73" s="113">
        <v>0</v>
      </c>
      <c r="I73" s="77"/>
      <c r="J73" s="80"/>
      <c r="K73" s="111">
        <v>0</v>
      </c>
      <c r="L73" s="79"/>
      <c r="M73" s="108"/>
      <c r="O73" s="2">
        <v>75</v>
      </c>
    </row>
    <row r="74" spans="1:15" s="2" customFormat="1">
      <c r="A74" s="83"/>
      <c r="B74" s="110" t="s">
        <v>59</v>
      </c>
      <c r="C74" s="79"/>
      <c r="D74" s="112"/>
      <c r="E74" s="60"/>
      <c r="F74" s="111">
        <v>0</v>
      </c>
      <c r="G74" s="60"/>
      <c r="H74" s="113">
        <v>0</v>
      </c>
      <c r="I74" s="77"/>
      <c r="J74" s="80"/>
      <c r="K74" s="111">
        <v>0</v>
      </c>
      <c r="L74" s="79"/>
      <c r="M74" s="108"/>
      <c r="O74" s="2">
        <v>76</v>
      </c>
    </row>
    <row r="75" spans="1:15" s="2" customFormat="1">
      <c r="A75" s="82"/>
      <c r="B75" s="110" t="s">
        <v>60</v>
      </c>
      <c r="C75" s="79"/>
      <c r="D75" s="112"/>
      <c r="E75" s="60"/>
      <c r="F75" s="111">
        <v>0</v>
      </c>
      <c r="G75" s="60"/>
      <c r="H75" s="113">
        <v>0</v>
      </c>
      <c r="I75" s="77"/>
      <c r="J75" s="80"/>
      <c r="K75" s="111">
        <v>0</v>
      </c>
      <c r="L75" s="79"/>
      <c r="M75" s="108"/>
      <c r="O75" s="2">
        <v>77</v>
      </c>
    </row>
    <row r="76" spans="1:15" s="2" customFormat="1">
      <c r="A76" s="7"/>
      <c r="B76" s="110" t="s">
        <v>61</v>
      </c>
      <c r="C76" s="79"/>
      <c r="D76" s="112"/>
      <c r="E76" s="60"/>
      <c r="F76" s="111">
        <v>0</v>
      </c>
      <c r="G76" s="60"/>
      <c r="H76" s="113">
        <v>0</v>
      </c>
      <c r="I76" s="77"/>
      <c r="J76" s="80"/>
      <c r="K76" s="111">
        <v>0</v>
      </c>
      <c r="L76" s="79"/>
      <c r="M76" s="108"/>
      <c r="O76" s="2">
        <v>78</v>
      </c>
    </row>
    <row r="77" spans="1:15" s="2" customFormat="1">
      <c r="A77" s="7"/>
      <c r="B77" s="110" t="s">
        <v>62</v>
      </c>
      <c r="C77" s="79"/>
      <c r="D77" s="112"/>
      <c r="E77" s="60"/>
      <c r="F77" s="111">
        <v>0</v>
      </c>
      <c r="G77" s="60"/>
      <c r="H77" s="113">
        <v>0</v>
      </c>
      <c r="I77" s="77"/>
      <c r="J77" s="80"/>
      <c r="K77" s="111">
        <v>0</v>
      </c>
      <c r="L77" s="79"/>
      <c r="M77" s="108"/>
      <c r="O77" s="2">
        <v>79</v>
      </c>
    </row>
    <row r="78" spans="1:15" s="2" customFormat="1">
      <c r="A78" s="7"/>
      <c r="B78" s="110" t="s">
        <v>63</v>
      </c>
      <c r="C78" s="79"/>
      <c r="D78" s="111">
        <v>0</v>
      </c>
      <c r="E78" s="60"/>
      <c r="F78" s="111">
        <v>0</v>
      </c>
      <c r="G78" s="60"/>
      <c r="H78" s="113">
        <v>0</v>
      </c>
      <c r="I78" s="81"/>
      <c r="J78" s="80"/>
      <c r="K78" s="111">
        <v>0</v>
      </c>
      <c r="L78" s="79"/>
      <c r="M78" s="108"/>
      <c r="O78" s="2">
        <v>80</v>
      </c>
    </row>
    <row r="79" spans="1:15" s="2" customFormat="1">
      <c r="A79" s="7"/>
      <c r="B79" s="110" t="s">
        <v>64</v>
      </c>
      <c r="C79" s="79"/>
      <c r="D79" s="111">
        <v>0</v>
      </c>
      <c r="E79" s="60"/>
      <c r="F79" s="111">
        <v>0</v>
      </c>
      <c r="G79" s="60"/>
      <c r="H79" s="113">
        <v>0</v>
      </c>
      <c r="I79" s="81"/>
      <c r="J79" s="80"/>
      <c r="K79" s="111">
        <v>0</v>
      </c>
      <c r="L79" s="79"/>
      <c r="M79" s="108"/>
      <c r="O79" s="2">
        <v>81</v>
      </c>
    </row>
    <row r="80" spans="1:15" s="2" customFormat="1">
      <c r="A80" s="7"/>
      <c r="B80" s="110" t="s">
        <v>65</v>
      </c>
      <c r="C80" s="79"/>
      <c r="D80" s="111">
        <v>0</v>
      </c>
      <c r="E80" s="60"/>
      <c r="F80" s="111">
        <v>0</v>
      </c>
      <c r="G80" s="60"/>
      <c r="H80" s="113">
        <v>0</v>
      </c>
      <c r="I80" s="81"/>
      <c r="J80" s="80"/>
      <c r="K80" s="111">
        <v>0</v>
      </c>
      <c r="L80" s="79"/>
      <c r="M80" s="108"/>
      <c r="O80" s="2">
        <v>82</v>
      </c>
    </row>
    <row r="81" spans="1:15" s="2" customFormat="1" ht="6" customHeight="1" thickBot="1">
      <c r="A81" s="7"/>
      <c r="B81" s="57" t="s">
        <v>29</v>
      </c>
      <c r="C81" s="56"/>
      <c r="D81" s="53"/>
      <c r="E81" s="55"/>
      <c r="F81" s="53"/>
      <c r="G81" s="55"/>
      <c r="H81" s="53"/>
      <c r="I81" s="52"/>
      <c r="J81" s="54"/>
      <c r="K81" s="53"/>
      <c r="L81" s="52"/>
      <c r="M81" s="108"/>
      <c r="O81" s="2">
        <v>83</v>
      </c>
    </row>
    <row r="82" spans="1:15" s="2" customFormat="1" ht="16" thickBot="1">
      <c r="A82" s="7"/>
      <c r="B82" s="14" t="s">
        <v>66</v>
      </c>
      <c r="C82" s="13"/>
      <c r="D82" s="51">
        <f>SUM(D66:D80)</f>
        <v>0</v>
      </c>
      <c r="E82" s="49"/>
      <c r="F82" s="51">
        <f>SUM(F66:F80)</f>
        <v>0</v>
      </c>
      <c r="G82" s="49"/>
      <c r="H82" s="76">
        <f>IFERROR(SUMPRODUCT(F66:F80,H66:H80)/F82,0)</f>
        <v>0</v>
      </c>
      <c r="I82" s="75"/>
      <c r="J82" s="50"/>
      <c r="K82" s="51">
        <f>SUM(K66:K80)</f>
        <v>0</v>
      </c>
      <c r="L82" s="48"/>
      <c r="M82" s="108"/>
      <c r="O82" s="2">
        <v>84</v>
      </c>
    </row>
    <row r="83" spans="1:15" s="2" customFormat="1" ht="6" customHeight="1" thickTop="1">
      <c r="A83" s="1"/>
      <c r="B83" s="64" t="s">
        <v>29</v>
      </c>
      <c r="C83" s="63"/>
      <c r="D83" s="62"/>
      <c r="E83" s="49"/>
      <c r="F83" s="62"/>
      <c r="G83" s="49"/>
      <c r="H83" s="62"/>
      <c r="I83" s="48"/>
      <c r="J83" s="49"/>
      <c r="K83" s="62"/>
      <c r="L83" s="48"/>
      <c r="M83" s="108"/>
      <c r="O83" s="2">
        <v>85</v>
      </c>
    </row>
    <row r="84" spans="1:15" s="2" customFormat="1">
      <c r="A84" s="7"/>
      <c r="B84" s="78" t="s">
        <v>29</v>
      </c>
      <c r="C84" s="47"/>
      <c r="D84" s="114" t="s">
        <v>17</v>
      </c>
      <c r="E84" s="114"/>
      <c r="F84" s="114"/>
      <c r="G84" s="114"/>
      <c r="H84" s="114"/>
      <c r="I84" s="114"/>
      <c r="J84" s="114"/>
      <c r="K84" s="114"/>
      <c r="L84" s="48"/>
      <c r="M84" s="108"/>
      <c r="O84" s="2">
        <v>86</v>
      </c>
    </row>
    <row r="85" spans="1:15" s="2" customFormat="1" ht="6" customHeight="1">
      <c r="A85" s="7"/>
      <c r="B85" s="64" t="s">
        <v>29</v>
      </c>
      <c r="C85" s="63"/>
      <c r="D85" s="62"/>
      <c r="E85" s="49"/>
      <c r="F85" s="62"/>
      <c r="G85" s="49"/>
      <c r="H85" s="62"/>
      <c r="I85" s="48"/>
      <c r="J85" s="49"/>
      <c r="K85" s="62"/>
      <c r="L85" s="48"/>
      <c r="M85" s="108"/>
      <c r="O85" s="2">
        <v>87</v>
      </c>
    </row>
    <row r="86" spans="1:15" s="2" customFormat="1">
      <c r="A86" s="7"/>
      <c r="B86" s="64" t="s">
        <v>29</v>
      </c>
      <c r="C86" s="63"/>
      <c r="D86" s="69" t="s">
        <v>8</v>
      </c>
      <c r="E86" s="6"/>
      <c r="F86" s="67" t="s">
        <v>16</v>
      </c>
      <c r="G86" s="3"/>
      <c r="H86" s="69" t="s">
        <v>6</v>
      </c>
      <c r="I86" s="68"/>
      <c r="J86" s="68"/>
      <c r="K86" s="67">
        <f>IFERROR(K103/K$19,0)</f>
        <v>0</v>
      </c>
      <c r="L86" s="48"/>
      <c r="M86" s="108"/>
      <c r="O86" s="2">
        <v>88</v>
      </c>
    </row>
    <row r="87" spans="1:15" s="2" customFormat="1" ht="6" customHeight="1">
      <c r="A87" s="7"/>
      <c r="B87" s="64" t="s">
        <v>29</v>
      </c>
      <c r="C87" s="63"/>
      <c r="D87" s="62"/>
      <c r="E87" s="49"/>
      <c r="F87" s="62"/>
      <c r="G87" s="49"/>
      <c r="H87" s="62"/>
      <c r="I87" s="48"/>
      <c r="J87" s="49"/>
      <c r="K87" s="62"/>
      <c r="L87" s="48"/>
      <c r="M87" s="108"/>
      <c r="O87" s="2">
        <v>89</v>
      </c>
    </row>
    <row r="88" spans="1:15" s="2" customFormat="1">
      <c r="A88" s="7"/>
      <c r="B88" s="44" t="s">
        <v>28</v>
      </c>
      <c r="C88" s="63"/>
      <c r="D88" s="44" t="s">
        <v>3</v>
      </c>
      <c r="E88" s="6"/>
      <c r="F88" s="44" t="s">
        <v>2</v>
      </c>
      <c r="G88" s="5"/>
      <c r="H88" s="44" t="s">
        <v>1</v>
      </c>
      <c r="I88" s="6"/>
      <c r="J88" s="45"/>
      <c r="K88" s="44" t="s">
        <v>0</v>
      </c>
      <c r="L88" s="48"/>
      <c r="M88" s="108"/>
      <c r="O88" s="2">
        <v>90</v>
      </c>
    </row>
    <row r="89" spans="1:15" s="2" customFormat="1" ht="6" customHeight="1">
      <c r="A89" s="7"/>
      <c r="B89" s="64" t="s">
        <v>29</v>
      </c>
      <c r="C89" s="63"/>
      <c r="D89" s="62"/>
      <c r="E89" s="49"/>
      <c r="F89" s="62"/>
      <c r="G89" s="49"/>
      <c r="H89" s="62"/>
      <c r="I89" s="48"/>
      <c r="J89" s="50"/>
      <c r="K89" s="62"/>
      <c r="L89" s="48"/>
      <c r="M89" s="108"/>
      <c r="O89" s="2">
        <v>91</v>
      </c>
    </row>
    <row r="90" spans="1:15" s="2" customFormat="1">
      <c r="A90" s="7"/>
      <c r="B90" s="110" t="s">
        <v>67</v>
      </c>
      <c r="C90" s="61"/>
      <c r="D90" s="111">
        <v>0</v>
      </c>
      <c r="E90" s="60"/>
      <c r="F90" s="111">
        <v>0</v>
      </c>
      <c r="G90" s="60"/>
      <c r="H90" s="113">
        <v>0</v>
      </c>
      <c r="I90" s="77"/>
      <c r="J90" s="59"/>
      <c r="K90" s="111">
        <v>0</v>
      </c>
      <c r="L90" s="48"/>
      <c r="M90" s="108"/>
      <c r="O90" s="2">
        <v>92</v>
      </c>
    </row>
    <row r="91" spans="1:15" s="2" customFormat="1">
      <c r="A91" s="7"/>
      <c r="B91" s="110" t="s">
        <v>68</v>
      </c>
      <c r="C91" s="61"/>
      <c r="D91" s="111">
        <v>0</v>
      </c>
      <c r="E91" s="60"/>
      <c r="F91" s="111">
        <v>0</v>
      </c>
      <c r="G91" s="60"/>
      <c r="H91" s="113">
        <v>0</v>
      </c>
      <c r="I91" s="77"/>
      <c r="J91" s="59"/>
      <c r="K91" s="111">
        <v>0</v>
      </c>
      <c r="L91" s="48"/>
      <c r="M91" s="108"/>
      <c r="O91" s="2">
        <v>93</v>
      </c>
    </row>
    <row r="92" spans="1:15" s="2" customFormat="1">
      <c r="A92" s="7"/>
      <c r="B92" s="110" t="s">
        <v>69</v>
      </c>
      <c r="C92" s="61"/>
      <c r="D92" s="58"/>
      <c r="E92" s="58"/>
      <c r="F92" s="58"/>
      <c r="G92" s="58"/>
      <c r="H92" s="58"/>
      <c r="I92" s="58"/>
      <c r="J92" s="59"/>
      <c r="K92" s="111">
        <v>0</v>
      </c>
      <c r="L92" s="48"/>
      <c r="M92" s="108"/>
      <c r="O92" s="2">
        <v>94</v>
      </c>
    </row>
    <row r="93" spans="1:15" s="2" customFormat="1">
      <c r="A93" s="7"/>
      <c r="B93" s="110" t="s">
        <v>70</v>
      </c>
      <c r="C93" s="61"/>
      <c r="D93" s="58"/>
      <c r="E93" s="58"/>
      <c r="F93" s="58"/>
      <c r="G93" s="58"/>
      <c r="H93" s="58"/>
      <c r="I93" s="58"/>
      <c r="J93" s="59"/>
      <c r="K93" s="111">
        <v>0</v>
      </c>
      <c r="L93" s="48"/>
      <c r="M93" s="108"/>
      <c r="O93" s="2">
        <v>95</v>
      </c>
    </row>
    <row r="94" spans="1:15" s="2" customFormat="1">
      <c r="A94" s="7"/>
      <c r="B94" s="110" t="s">
        <v>71</v>
      </c>
      <c r="C94" s="61"/>
      <c r="D94" s="58"/>
      <c r="E94" s="58"/>
      <c r="F94" s="58"/>
      <c r="G94" s="58"/>
      <c r="H94" s="58"/>
      <c r="I94" s="58"/>
      <c r="J94" s="59"/>
      <c r="K94" s="111">
        <v>0</v>
      </c>
      <c r="L94" s="48"/>
      <c r="M94" s="108"/>
      <c r="O94" s="2">
        <v>96</v>
      </c>
    </row>
    <row r="95" spans="1:15" s="2" customFormat="1">
      <c r="A95" s="7"/>
      <c r="B95" s="110" t="s">
        <v>72</v>
      </c>
      <c r="C95" s="61"/>
      <c r="D95" s="58"/>
      <c r="E95" s="58"/>
      <c r="F95" s="58"/>
      <c r="G95" s="58"/>
      <c r="H95" s="58"/>
      <c r="I95" s="58"/>
      <c r="J95" s="59"/>
      <c r="K95" s="111">
        <v>0</v>
      </c>
      <c r="L95" s="48"/>
      <c r="M95" s="108"/>
      <c r="O95" s="2">
        <v>97</v>
      </c>
    </row>
    <row r="96" spans="1:15" s="2" customFormat="1">
      <c r="A96" s="7"/>
      <c r="B96" s="110" t="s">
        <v>137</v>
      </c>
      <c r="C96" s="61"/>
      <c r="D96" s="58"/>
      <c r="E96" s="58"/>
      <c r="F96" s="58"/>
      <c r="G96" s="58"/>
      <c r="H96" s="58"/>
      <c r="I96" s="58"/>
      <c r="J96" s="59"/>
      <c r="K96" s="111">
        <v>0</v>
      </c>
      <c r="L96" s="48"/>
      <c r="M96" s="108"/>
      <c r="O96" s="2">
        <v>98</v>
      </c>
    </row>
    <row r="97" spans="1:15" s="2" customFormat="1">
      <c r="A97" s="7"/>
      <c r="B97" s="110" t="s">
        <v>136</v>
      </c>
      <c r="C97" s="61"/>
      <c r="D97" s="58"/>
      <c r="E97" s="58"/>
      <c r="F97" s="58"/>
      <c r="G97" s="58"/>
      <c r="H97" s="58"/>
      <c r="I97" s="58"/>
      <c r="J97" s="59"/>
      <c r="K97" s="111">
        <v>0</v>
      </c>
      <c r="L97" s="48"/>
      <c r="M97" s="108"/>
    </row>
    <row r="98" spans="1:15" s="2" customFormat="1">
      <c r="A98" s="7"/>
      <c r="B98" s="110" t="s">
        <v>73</v>
      </c>
      <c r="C98" s="61"/>
      <c r="D98" s="58"/>
      <c r="E98" s="58"/>
      <c r="F98" s="58"/>
      <c r="G98" s="58"/>
      <c r="H98" s="58"/>
      <c r="I98" s="58"/>
      <c r="J98" s="59"/>
      <c r="K98" s="111">
        <v>0</v>
      </c>
      <c r="L98" s="48"/>
      <c r="M98" s="108"/>
      <c r="O98" s="2">
        <v>99</v>
      </c>
    </row>
    <row r="99" spans="1:15" s="2" customFormat="1">
      <c r="A99" s="7"/>
      <c r="B99" s="110" t="s">
        <v>74</v>
      </c>
      <c r="C99" s="61"/>
      <c r="D99" s="58"/>
      <c r="E99" s="58"/>
      <c r="F99" s="58"/>
      <c r="G99" s="58"/>
      <c r="H99" s="58"/>
      <c r="I99" s="58"/>
      <c r="J99" s="59"/>
      <c r="K99" s="111">
        <v>0</v>
      </c>
      <c r="L99" s="48"/>
      <c r="M99" s="108"/>
      <c r="O99" s="2">
        <v>100</v>
      </c>
    </row>
    <row r="100" spans="1:15" s="2" customFormat="1">
      <c r="A100" s="7"/>
      <c r="B100" s="110" t="s">
        <v>138</v>
      </c>
      <c r="C100" s="61"/>
      <c r="D100" s="58"/>
      <c r="E100" s="58"/>
      <c r="F100" s="58"/>
      <c r="G100" s="58"/>
      <c r="H100" s="58"/>
      <c r="I100" s="58"/>
      <c r="J100" s="59"/>
      <c r="K100" s="111">
        <v>0</v>
      </c>
      <c r="L100" s="48"/>
      <c r="M100" s="108"/>
    </row>
    <row r="101" spans="1:15" s="2" customFormat="1">
      <c r="A101" s="7"/>
      <c r="B101" s="110" t="s">
        <v>75</v>
      </c>
      <c r="C101" s="61"/>
      <c r="D101" s="58"/>
      <c r="E101" s="58"/>
      <c r="F101" s="58"/>
      <c r="G101" s="58"/>
      <c r="H101" s="58"/>
      <c r="I101" s="58"/>
      <c r="J101" s="59"/>
      <c r="K101" s="111">
        <v>0</v>
      </c>
      <c r="L101" s="48"/>
      <c r="M101" s="108"/>
      <c r="O101" s="2">
        <v>101</v>
      </c>
    </row>
    <row r="102" spans="1:15" s="2" customFormat="1" ht="6" customHeight="1" thickBot="1">
      <c r="A102" s="7"/>
      <c r="B102" s="2" t="s">
        <v>29</v>
      </c>
      <c r="C102" s="3"/>
      <c r="D102" s="53"/>
      <c r="E102" s="55"/>
      <c r="F102" s="53"/>
      <c r="G102" s="55"/>
      <c r="H102" s="53"/>
      <c r="I102" s="52"/>
      <c r="J102" s="54"/>
      <c r="K102" s="53"/>
      <c r="L102" s="52"/>
      <c r="M102" s="108"/>
      <c r="O102" s="2">
        <v>102</v>
      </c>
    </row>
    <row r="103" spans="1:15" s="2" customFormat="1" ht="16" thickBot="1">
      <c r="A103" s="7"/>
      <c r="B103" s="14" t="s">
        <v>76</v>
      </c>
      <c r="C103" s="13"/>
      <c r="D103" s="51">
        <f>SUM(D90:D101)</f>
        <v>0</v>
      </c>
      <c r="E103" s="49"/>
      <c r="F103" s="51">
        <f>SUM(F90:F101)</f>
        <v>0</v>
      </c>
      <c r="G103" s="49"/>
      <c r="H103" s="76">
        <f>IFERROR(SUMPRODUCT(F90:F91,H90:H91)/F103,0)</f>
        <v>0</v>
      </c>
      <c r="I103" s="75"/>
      <c r="J103" s="50"/>
      <c r="K103" s="51">
        <f>SUM(K90:K101)</f>
        <v>0</v>
      </c>
      <c r="L103" s="48"/>
      <c r="M103" s="108"/>
      <c r="O103" s="2">
        <v>103</v>
      </c>
    </row>
    <row r="104" spans="1:15" s="2" customFormat="1" ht="6" customHeight="1" thickTop="1">
      <c r="A104" s="7"/>
      <c r="B104" s="57" t="s">
        <v>29</v>
      </c>
      <c r="C104" s="56"/>
      <c r="D104" s="62"/>
      <c r="E104" s="49"/>
      <c r="F104" s="62"/>
      <c r="G104" s="49"/>
      <c r="H104" s="62"/>
      <c r="I104" s="48"/>
      <c r="J104" s="49"/>
      <c r="K104" s="62"/>
      <c r="L104" s="48"/>
      <c r="M104" s="108"/>
      <c r="O104" s="2">
        <v>104</v>
      </c>
    </row>
    <row r="105" spans="1:15" s="2" customFormat="1">
      <c r="A105" s="7"/>
      <c r="B105" s="2" t="s">
        <v>29</v>
      </c>
      <c r="C105" s="47"/>
      <c r="D105" s="114" t="s">
        <v>15</v>
      </c>
      <c r="E105" s="114"/>
      <c r="F105" s="114"/>
      <c r="G105" s="114"/>
      <c r="H105" s="114"/>
      <c r="I105" s="114"/>
      <c r="J105" s="114"/>
      <c r="K105" s="114"/>
      <c r="L105" s="48"/>
      <c r="M105" s="108"/>
      <c r="O105" s="2">
        <v>105</v>
      </c>
    </row>
    <row r="106" spans="1:15" s="2" customFormat="1" ht="6" customHeight="1">
      <c r="A106" s="7"/>
      <c r="B106" s="64" t="s">
        <v>29</v>
      </c>
      <c r="C106" s="63"/>
      <c r="D106" s="62"/>
      <c r="E106" s="49"/>
      <c r="F106" s="62"/>
      <c r="G106" s="49"/>
      <c r="H106" s="62"/>
      <c r="I106" s="48"/>
      <c r="J106" s="49"/>
      <c r="K106" s="62"/>
      <c r="L106" s="48"/>
      <c r="M106" s="108"/>
      <c r="O106" s="2">
        <v>106</v>
      </c>
    </row>
    <row r="107" spans="1:15" s="2" customFormat="1">
      <c r="A107" s="7"/>
      <c r="B107" s="64" t="s">
        <v>29</v>
      </c>
      <c r="C107" s="63"/>
      <c r="D107" s="69" t="s">
        <v>8</v>
      </c>
      <c r="E107" s="6"/>
      <c r="F107" s="67" t="s">
        <v>14</v>
      </c>
      <c r="G107" s="3"/>
      <c r="H107" s="69" t="s">
        <v>6</v>
      </c>
      <c r="I107" s="68"/>
      <c r="J107" s="68"/>
      <c r="K107" s="67">
        <f>IFERROR(K117/K$19,0)</f>
        <v>0</v>
      </c>
      <c r="L107" s="48"/>
      <c r="M107" s="108"/>
      <c r="O107" s="2">
        <v>107</v>
      </c>
    </row>
    <row r="108" spans="1:15" s="2" customFormat="1" ht="6" customHeight="1">
      <c r="A108" s="7"/>
      <c r="B108" s="64" t="s">
        <v>29</v>
      </c>
      <c r="C108" s="63"/>
      <c r="D108" s="62"/>
      <c r="E108" s="49"/>
      <c r="F108" s="62"/>
      <c r="G108" s="49"/>
      <c r="H108" s="62"/>
      <c r="I108" s="48"/>
      <c r="J108" s="49"/>
      <c r="K108" s="62"/>
      <c r="L108" s="48"/>
      <c r="M108" s="108"/>
      <c r="O108" s="2">
        <v>108</v>
      </c>
    </row>
    <row r="109" spans="1:15" s="2" customFormat="1">
      <c r="A109" s="7"/>
      <c r="B109" s="44" t="s">
        <v>28</v>
      </c>
      <c r="C109" s="63"/>
      <c r="D109" s="44" t="s">
        <v>3</v>
      </c>
      <c r="E109" s="6"/>
      <c r="F109" s="44" t="s">
        <v>2</v>
      </c>
      <c r="G109" s="5"/>
      <c r="H109" s="44" t="s">
        <v>1</v>
      </c>
      <c r="I109" s="6"/>
      <c r="J109" s="45"/>
      <c r="K109" s="44" t="s">
        <v>0</v>
      </c>
      <c r="L109" s="48"/>
      <c r="M109" s="108"/>
      <c r="O109" s="2">
        <v>109</v>
      </c>
    </row>
    <row r="110" spans="1:15" s="2" customFormat="1" ht="6" customHeight="1">
      <c r="A110" s="7"/>
      <c r="B110" s="64" t="s">
        <v>29</v>
      </c>
      <c r="C110" s="63"/>
      <c r="D110" s="66"/>
      <c r="E110" s="49"/>
      <c r="F110" s="66"/>
      <c r="G110" s="49"/>
      <c r="H110" s="66"/>
      <c r="I110" s="49"/>
      <c r="J110" s="50"/>
      <c r="K110" s="62"/>
      <c r="L110" s="48"/>
      <c r="M110" s="108"/>
      <c r="O110" s="2">
        <v>110</v>
      </c>
    </row>
    <row r="111" spans="1:15" s="2" customFormat="1">
      <c r="A111" s="7"/>
      <c r="B111" s="110" t="s">
        <v>77</v>
      </c>
      <c r="C111" s="61"/>
      <c r="D111" s="58"/>
      <c r="E111" s="58"/>
      <c r="F111" s="58"/>
      <c r="G111" s="58"/>
      <c r="H111" s="58"/>
      <c r="I111" s="58"/>
      <c r="J111" s="59"/>
      <c r="K111" s="111">
        <v>0</v>
      </c>
      <c r="L111" s="48"/>
      <c r="M111" s="108"/>
      <c r="O111" s="2">
        <v>111</v>
      </c>
    </row>
    <row r="112" spans="1:15" s="2" customFormat="1">
      <c r="A112" s="7"/>
      <c r="B112" s="110" t="s">
        <v>78</v>
      </c>
      <c r="C112" s="61"/>
      <c r="D112" s="58"/>
      <c r="E112" s="58"/>
      <c r="F112" s="58"/>
      <c r="G112" s="58"/>
      <c r="H112" s="58"/>
      <c r="I112" s="58"/>
      <c r="J112" s="59"/>
      <c r="K112" s="111">
        <v>0</v>
      </c>
      <c r="L112" s="48"/>
      <c r="M112" s="108"/>
      <c r="O112" s="2">
        <v>112</v>
      </c>
    </row>
    <row r="113" spans="1:15" s="2" customFormat="1">
      <c r="A113" s="7"/>
      <c r="B113" s="110" t="s">
        <v>79</v>
      </c>
      <c r="C113" s="61"/>
      <c r="D113" s="58"/>
      <c r="E113" s="58"/>
      <c r="F113" s="58"/>
      <c r="G113" s="58"/>
      <c r="H113" s="58"/>
      <c r="I113" s="58"/>
      <c r="J113" s="59"/>
      <c r="K113" s="111">
        <v>0</v>
      </c>
      <c r="L113" s="48"/>
      <c r="M113" s="108"/>
      <c r="O113" s="2">
        <v>113</v>
      </c>
    </row>
    <row r="114" spans="1:15" s="2" customFormat="1">
      <c r="A114" s="7"/>
      <c r="B114" s="110" t="s">
        <v>80</v>
      </c>
      <c r="C114" s="61"/>
      <c r="D114" s="58"/>
      <c r="E114" s="58"/>
      <c r="F114" s="58"/>
      <c r="G114" s="58"/>
      <c r="H114" s="58"/>
      <c r="I114" s="58"/>
      <c r="J114" s="59"/>
      <c r="K114" s="111">
        <v>0</v>
      </c>
      <c r="L114" s="48"/>
      <c r="M114" s="108"/>
      <c r="O114" s="2">
        <v>114</v>
      </c>
    </row>
    <row r="115" spans="1:15" s="2" customFormat="1">
      <c r="A115" s="7"/>
      <c r="B115" s="110" t="s">
        <v>81</v>
      </c>
      <c r="C115" s="61"/>
      <c r="D115" s="53"/>
      <c r="E115" s="55"/>
      <c r="F115" s="53"/>
      <c r="G115" s="55"/>
      <c r="H115" s="53"/>
      <c r="I115" s="52"/>
      <c r="J115" s="59"/>
      <c r="K115" s="111">
        <v>0</v>
      </c>
      <c r="L115" s="48"/>
      <c r="M115" s="108"/>
      <c r="O115" s="2">
        <v>115</v>
      </c>
    </row>
    <row r="116" spans="1:15" s="2" customFormat="1" ht="6" customHeight="1" thickBot="1">
      <c r="A116" s="7"/>
      <c r="B116" s="57" t="s">
        <v>29</v>
      </c>
      <c r="C116" s="56"/>
      <c r="D116" s="21"/>
      <c r="E116" s="49"/>
      <c r="F116" s="21"/>
      <c r="G116" s="49"/>
      <c r="H116" s="21"/>
      <c r="I116" s="21"/>
      <c r="J116" s="54"/>
      <c r="K116" s="53"/>
      <c r="L116" s="52"/>
      <c r="M116" s="108"/>
      <c r="O116" s="2">
        <v>116</v>
      </c>
    </row>
    <row r="117" spans="1:15" s="2" customFormat="1" ht="16" thickBot="1">
      <c r="A117" s="7"/>
      <c r="B117" s="14" t="s">
        <v>82</v>
      </c>
      <c r="C117" s="13"/>
      <c r="D117" s="21"/>
      <c r="E117" s="49"/>
      <c r="F117" s="21"/>
      <c r="G117" s="49"/>
      <c r="H117" s="21"/>
      <c r="I117" s="21"/>
      <c r="J117" s="50"/>
      <c r="K117" s="51">
        <f>SUM(K111:K115)</f>
        <v>0</v>
      </c>
      <c r="L117" s="48"/>
      <c r="M117" s="108"/>
      <c r="O117" s="2">
        <v>117</v>
      </c>
    </row>
    <row r="118" spans="1:15" s="2" customFormat="1" ht="6" customHeight="1" thickTop="1">
      <c r="A118" s="1"/>
      <c r="B118" s="64" t="s">
        <v>29</v>
      </c>
      <c r="C118" s="63"/>
      <c r="D118" s="53"/>
      <c r="E118" s="55"/>
      <c r="F118" s="53"/>
      <c r="G118" s="55"/>
      <c r="H118" s="53"/>
      <c r="I118" s="52"/>
      <c r="J118" s="55"/>
      <c r="K118" s="53"/>
      <c r="L118" s="52"/>
      <c r="M118" s="108"/>
      <c r="O118" s="2">
        <v>118</v>
      </c>
    </row>
    <row r="119" spans="1:15" s="2" customFormat="1">
      <c r="A119" s="7"/>
      <c r="B119" s="2" t="s">
        <v>29</v>
      </c>
      <c r="C119" s="47"/>
      <c r="D119" s="114" t="s">
        <v>13</v>
      </c>
      <c r="E119" s="114"/>
      <c r="F119" s="114"/>
      <c r="G119" s="114"/>
      <c r="H119" s="114"/>
      <c r="I119" s="114"/>
      <c r="J119" s="114"/>
      <c r="K119" s="114"/>
      <c r="L119" s="48"/>
      <c r="M119" s="108"/>
      <c r="O119" s="2">
        <v>119</v>
      </c>
    </row>
    <row r="120" spans="1:15" s="2" customFormat="1" ht="6" customHeight="1">
      <c r="A120" s="7"/>
      <c r="B120" s="64" t="s">
        <v>29</v>
      </c>
      <c r="C120" s="63"/>
      <c r="D120" s="62"/>
      <c r="E120" s="49"/>
      <c r="F120" s="62"/>
      <c r="G120" s="49"/>
      <c r="H120" s="62"/>
      <c r="I120" s="48"/>
      <c r="J120" s="49"/>
      <c r="K120" s="62"/>
      <c r="L120" s="48"/>
      <c r="M120" s="108"/>
      <c r="O120" s="2">
        <v>120</v>
      </c>
    </row>
    <row r="121" spans="1:15" s="2" customFormat="1">
      <c r="A121" s="7"/>
      <c r="B121" s="64" t="s">
        <v>29</v>
      </c>
      <c r="C121" s="63"/>
      <c r="D121" s="69" t="s">
        <v>8</v>
      </c>
      <c r="E121" s="6"/>
      <c r="F121" s="67" t="s">
        <v>7</v>
      </c>
      <c r="G121" s="3"/>
      <c r="H121" s="69" t="s">
        <v>6</v>
      </c>
      <c r="I121" s="68"/>
      <c r="J121" s="68"/>
      <c r="K121" s="67">
        <f>IFERROR(K130/K$19,0)</f>
        <v>0</v>
      </c>
      <c r="L121" s="48"/>
      <c r="M121" s="108"/>
      <c r="O121" s="2">
        <v>121</v>
      </c>
    </row>
    <row r="122" spans="1:15" s="2" customFormat="1" ht="6" customHeight="1">
      <c r="A122" s="7"/>
      <c r="B122" s="64" t="s">
        <v>29</v>
      </c>
      <c r="C122" s="63"/>
      <c r="D122" s="62"/>
      <c r="E122" s="49"/>
      <c r="F122" s="62"/>
      <c r="G122" s="49"/>
      <c r="H122" s="62"/>
      <c r="I122" s="48"/>
      <c r="J122" s="49"/>
      <c r="K122" s="62"/>
      <c r="L122" s="48"/>
      <c r="M122" s="108"/>
      <c r="O122" s="2">
        <v>122</v>
      </c>
    </row>
    <row r="123" spans="1:15" s="2" customFormat="1">
      <c r="A123" s="7"/>
      <c r="B123" s="44" t="s">
        <v>28</v>
      </c>
      <c r="C123" s="63"/>
      <c r="D123" s="44" t="s">
        <v>3</v>
      </c>
      <c r="E123" s="6"/>
      <c r="F123" s="44" t="s">
        <v>2</v>
      </c>
      <c r="G123" s="5"/>
      <c r="H123" s="44" t="s">
        <v>1</v>
      </c>
      <c r="I123" s="6"/>
      <c r="J123" s="45"/>
      <c r="K123" s="44" t="s">
        <v>0</v>
      </c>
      <c r="L123" s="48"/>
      <c r="M123" s="108"/>
      <c r="O123" s="2">
        <v>123</v>
      </c>
    </row>
    <row r="124" spans="1:15" s="2" customFormat="1" ht="6" customHeight="1">
      <c r="A124" s="7"/>
      <c r="B124" s="64" t="s">
        <v>29</v>
      </c>
      <c r="C124" s="63"/>
      <c r="D124" s="66"/>
      <c r="E124" s="49"/>
      <c r="F124" s="66"/>
      <c r="G124" s="49"/>
      <c r="H124" s="66"/>
      <c r="I124" s="49"/>
      <c r="J124" s="50"/>
      <c r="K124" s="62"/>
      <c r="L124" s="48"/>
      <c r="M124" s="108"/>
      <c r="O124" s="2">
        <v>124</v>
      </c>
    </row>
    <row r="125" spans="1:15" s="2" customFormat="1">
      <c r="A125" s="7"/>
      <c r="B125" s="110" t="s">
        <v>83</v>
      </c>
      <c r="C125" s="61"/>
      <c r="D125" s="58"/>
      <c r="E125" s="58"/>
      <c r="F125" s="58"/>
      <c r="G125" s="58"/>
      <c r="H125" s="58"/>
      <c r="I125" s="58"/>
      <c r="J125" s="59"/>
      <c r="K125" s="111"/>
      <c r="L125" s="48"/>
      <c r="M125" s="108"/>
      <c r="O125" s="2">
        <v>127</v>
      </c>
    </row>
    <row r="126" spans="1:15" s="2" customFormat="1">
      <c r="A126" s="7"/>
      <c r="B126" s="110" t="s">
        <v>84</v>
      </c>
      <c r="C126" s="61"/>
      <c r="D126" s="58"/>
      <c r="E126" s="58"/>
      <c r="F126" s="58"/>
      <c r="G126" s="58"/>
      <c r="H126" s="58"/>
      <c r="I126" s="58"/>
      <c r="J126" s="59"/>
      <c r="K126" s="111">
        <v>0</v>
      </c>
      <c r="L126" s="48"/>
      <c r="M126" s="108"/>
      <c r="O126" s="2">
        <v>128</v>
      </c>
    </row>
    <row r="127" spans="1:15" s="2" customFormat="1">
      <c r="A127" s="7"/>
      <c r="B127" s="110" t="s">
        <v>85</v>
      </c>
      <c r="C127" s="61"/>
      <c r="D127" s="58"/>
      <c r="E127" s="58"/>
      <c r="F127" s="58"/>
      <c r="G127" s="58"/>
      <c r="H127" s="58"/>
      <c r="I127" s="58"/>
      <c r="J127" s="59"/>
      <c r="K127" s="111">
        <v>0</v>
      </c>
      <c r="L127" s="48"/>
      <c r="M127" s="108"/>
      <c r="O127" s="2">
        <v>129</v>
      </c>
    </row>
    <row r="128" spans="1:15" s="2" customFormat="1">
      <c r="A128" s="7"/>
      <c r="B128" s="110" t="s">
        <v>86</v>
      </c>
      <c r="C128" s="61"/>
      <c r="D128" s="58"/>
      <c r="E128" s="58"/>
      <c r="F128" s="58"/>
      <c r="G128" s="58"/>
      <c r="H128" s="58"/>
      <c r="I128" s="58"/>
      <c r="J128" s="59"/>
      <c r="K128" s="111">
        <v>0</v>
      </c>
      <c r="L128" s="48"/>
      <c r="M128" s="108"/>
      <c r="O128" s="2">
        <v>130</v>
      </c>
    </row>
    <row r="129" spans="1:15" s="2" customFormat="1" ht="6" customHeight="1" thickBot="1">
      <c r="A129" s="7"/>
      <c r="B129" s="57" t="s">
        <v>29</v>
      </c>
      <c r="C129" s="56"/>
      <c r="D129" s="53"/>
      <c r="E129" s="55"/>
      <c r="F129" s="53"/>
      <c r="G129" s="55"/>
      <c r="H129" s="53"/>
      <c r="I129" s="52"/>
      <c r="J129" s="54"/>
      <c r="K129" s="53"/>
      <c r="L129" s="52"/>
      <c r="M129" s="108"/>
      <c r="O129" s="2">
        <v>131</v>
      </c>
    </row>
    <row r="130" spans="1:15" s="2" customFormat="1" ht="16" thickBot="1">
      <c r="A130" s="7"/>
      <c r="B130" s="14" t="s">
        <v>87</v>
      </c>
      <c r="C130" s="13"/>
      <c r="D130" s="21"/>
      <c r="E130" s="49"/>
      <c r="F130" s="21"/>
      <c r="G130" s="49"/>
      <c r="H130" s="21"/>
      <c r="I130" s="21"/>
      <c r="J130" s="50"/>
      <c r="K130" s="51">
        <f>SUM(K125:K128)</f>
        <v>0</v>
      </c>
      <c r="L130" s="48"/>
      <c r="M130" s="108"/>
      <c r="O130" s="2">
        <v>132</v>
      </c>
    </row>
    <row r="131" spans="1:15" s="2" customFormat="1" ht="6" customHeight="1" thickTop="1">
      <c r="A131" s="1"/>
      <c r="B131" s="64" t="s">
        <v>29</v>
      </c>
      <c r="C131" s="63"/>
      <c r="D131" s="73"/>
      <c r="E131" s="74"/>
      <c r="F131" s="73"/>
      <c r="G131" s="74"/>
      <c r="H131" s="73"/>
      <c r="I131" s="72"/>
      <c r="J131" s="74"/>
      <c r="K131" s="73"/>
      <c r="L131" s="72"/>
      <c r="M131" s="108"/>
      <c r="O131" s="2">
        <v>133</v>
      </c>
    </row>
    <row r="132" spans="1:15" s="2" customFormat="1">
      <c r="A132" s="7"/>
      <c r="B132" s="2" t="s">
        <v>29</v>
      </c>
      <c r="C132" s="47"/>
      <c r="D132" s="114" t="s">
        <v>12</v>
      </c>
      <c r="E132" s="114"/>
      <c r="F132" s="114"/>
      <c r="G132" s="114"/>
      <c r="H132" s="114"/>
      <c r="I132" s="114"/>
      <c r="J132" s="114"/>
      <c r="K132" s="114"/>
      <c r="L132" s="48"/>
      <c r="M132" s="108"/>
      <c r="O132" s="2">
        <v>134</v>
      </c>
    </row>
    <row r="133" spans="1:15" s="2" customFormat="1" ht="6" customHeight="1">
      <c r="A133" s="7"/>
      <c r="B133" s="64" t="s">
        <v>29</v>
      </c>
      <c r="C133" s="63"/>
      <c r="D133" s="62"/>
      <c r="E133" s="49"/>
      <c r="F133" s="62"/>
      <c r="G133" s="49"/>
      <c r="H133" s="62"/>
      <c r="I133" s="48"/>
      <c r="J133" s="49"/>
      <c r="K133" s="62"/>
      <c r="L133" s="48"/>
      <c r="M133" s="108"/>
      <c r="O133" s="2">
        <v>135</v>
      </c>
    </row>
    <row r="134" spans="1:15" s="2" customFormat="1">
      <c r="A134" s="7"/>
      <c r="B134" s="64" t="s">
        <v>29</v>
      </c>
      <c r="C134" s="63"/>
      <c r="D134" s="69" t="s">
        <v>8</v>
      </c>
      <c r="E134" s="6"/>
      <c r="F134" s="67" t="s">
        <v>11</v>
      </c>
      <c r="G134" s="3"/>
      <c r="H134" s="69" t="s">
        <v>6</v>
      </c>
      <c r="I134" s="68"/>
      <c r="J134" s="68"/>
      <c r="K134" s="67">
        <f>IFERROR(K143/K$19,0)</f>
        <v>0</v>
      </c>
      <c r="L134" s="48"/>
      <c r="M134" s="108"/>
      <c r="O134" s="2">
        <v>136</v>
      </c>
    </row>
    <row r="135" spans="1:15" s="2" customFormat="1" ht="6" customHeight="1">
      <c r="A135" s="7"/>
      <c r="B135" s="64" t="s">
        <v>29</v>
      </c>
      <c r="C135" s="63"/>
      <c r="D135" s="62"/>
      <c r="E135" s="49"/>
      <c r="F135" s="62"/>
      <c r="G135" s="49"/>
      <c r="H135" s="62"/>
      <c r="I135" s="48"/>
      <c r="J135" s="49"/>
      <c r="K135" s="62"/>
      <c r="L135" s="48"/>
      <c r="M135" s="108"/>
      <c r="O135" s="2">
        <v>137</v>
      </c>
    </row>
    <row r="136" spans="1:15" s="2" customFormat="1">
      <c r="A136" s="7"/>
      <c r="B136" s="44" t="s">
        <v>28</v>
      </c>
      <c r="C136" s="63"/>
      <c r="D136" s="44" t="s">
        <v>3</v>
      </c>
      <c r="E136" s="6"/>
      <c r="F136" s="44" t="s">
        <v>2</v>
      </c>
      <c r="G136" s="5"/>
      <c r="H136" s="44" t="s">
        <v>1</v>
      </c>
      <c r="I136" s="6"/>
      <c r="J136" s="45"/>
      <c r="K136" s="44" t="s">
        <v>0</v>
      </c>
      <c r="L136" s="48"/>
      <c r="M136" s="108"/>
      <c r="O136" s="2">
        <v>138</v>
      </c>
    </row>
    <row r="137" spans="1:15" s="2" customFormat="1" ht="6" customHeight="1">
      <c r="A137" s="7"/>
      <c r="B137" s="64" t="s">
        <v>29</v>
      </c>
      <c r="C137" s="63"/>
      <c r="D137" s="66"/>
      <c r="E137" s="49"/>
      <c r="F137" s="66"/>
      <c r="G137" s="49"/>
      <c r="H137" s="66"/>
      <c r="I137" s="49"/>
      <c r="J137" s="50"/>
      <c r="K137" s="62"/>
      <c r="L137" s="48"/>
      <c r="M137" s="108"/>
      <c r="O137" s="2">
        <v>139</v>
      </c>
    </row>
    <row r="138" spans="1:15" s="2" customFormat="1">
      <c r="A138" s="7"/>
      <c r="B138" s="110" t="s">
        <v>88</v>
      </c>
      <c r="C138" s="61"/>
      <c r="D138" s="58"/>
      <c r="E138" s="58"/>
      <c r="F138" s="58"/>
      <c r="G138" s="58"/>
      <c r="H138" s="58"/>
      <c r="I138" s="58"/>
      <c r="J138" s="59"/>
      <c r="K138" s="111">
        <v>0</v>
      </c>
      <c r="L138" s="48"/>
      <c r="M138" s="108"/>
      <c r="O138" s="2">
        <v>140</v>
      </c>
    </row>
    <row r="139" spans="1:15" s="2" customFormat="1">
      <c r="A139" s="7"/>
      <c r="B139" s="110" t="s">
        <v>89</v>
      </c>
      <c r="C139" s="61"/>
      <c r="D139" s="58"/>
      <c r="E139" s="58"/>
      <c r="F139" s="58"/>
      <c r="G139" s="58"/>
      <c r="H139" s="58"/>
      <c r="I139" s="58"/>
      <c r="J139" s="59"/>
      <c r="K139" s="111">
        <v>0</v>
      </c>
      <c r="L139" s="48"/>
      <c r="M139" s="108"/>
      <c r="O139" s="2">
        <v>141</v>
      </c>
    </row>
    <row r="140" spans="1:15" s="2" customFormat="1">
      <c r="A140" s="7"/>
      <c r="B140" s="110" t="s">
        <v>90</v>
      </c>
      <c r="C140" s="61"/>
      <c r="D140" s="58"/>
      <c r="E140" s="58"/>
      <c r="F140" s="58"/>
      <c r="G140" s="58"/>
      <c r="H140" s="58"/>
      <c r="I140" s="58"/>
      <c r="J140" s="59"/>
      <c r="K140" s="111">
        <v>0</v>
      </c>
      <c r="L140" s="48"/>
      <c r="M140" s="108"/>
      <c r="O140" s="2">
        <v>142</v>
      </c>
    </row>
    <row r="141" spans="1:15" s="2" customFormat="1">
      <c r="A141" s="7"/>
      <c r="B141" s="110" t="s">
        <v>12</v>
      </c>
      <c r="C141" s="61"/>
      <c r="D141" s="58"/>
      <c r="E141" s="58"/>
      <c r="F141" s="58"/>
      <c r="G141" s="58"/>
      <c r="H141" s="58"/>
      <c r="I141" s="58"/>
      <c r="J141" s="59"/>
      <c r="K141" s="111">
        <v>0</v>
      </c>
      <c r="L141" s="48"/>
      <c r="M141" s="108"/>
      <c r="O141" s="2">
        <v>143</v>
      </c>
    </row>
    <row r="142" spans="1:15" s="2" customFormat="1" ht="6" customHeight="1" thickBot="1">
      <c r="A142" s="7"/>
      <c r="B142" s="57" t="s">
        <v>29</v>
      </c>
      <c r="C142" s="56"/>
      <c r="D142" s="53"/>
      <c r="E142" s="55"/>
      <c r="F142" s="53"/>
      <c r="G142" s="55"/>
      <c r="H142" s="53"/>
      <c r="I142" s="52"/>
      <c r="J142" s="54"/>
      <c r="K142" s="53"/>
      <c r="L142" s="52"/>
      <c r="M142" s="108"/>
      <c r="O142" s="2">
        <v>144</v>
      </c>
    </row>
    <row r="143" spans="1:15" s="2" customFormat="1" ht="16" thickBot="1">
      <c r="A143" s="7"/>
      <c r="B143" s="14" t="s">
        <v>91</v>
      </c>
      <c r="C143" s="13"/>
      <c r="D143" s="21"/>
      <c r="E143" s="49"/>
      <c r="F143" s="21"/>
      <c r="G143" s="49"/>
      <c r="H143" s="21"/>
      <c r="I143" s="21"/>
      <c r="J143" s="50"/>
      <c r="K143" s="51">
        <f>SUM(K138:K141)</f>
        <v>0</v>
      </c>
      <c r="L143" s="48"/>
      <c r="M143" s="108"/>
      <c r="O143" s="2">
        <v>145</v>
      </c>
    </row>
    <row r="144" spans="1:15" s="2" customFormat="1" ht="6" customHeight="1" thickTop="1">
      <c r="A144" s="1"/>
      <c r="B144" s="2" t="s">
        <v>29</v>
      </c>
      <c r="C144" s="3"/>
      <c r="D144" s="53"/>
      <c r="E144" s="55"/>
      <c r="F144" s="53"/>
      <c r="G144" s="55"/>
      <c r="H144" s="53"/>
      <c r="I144" s="52"/>
      <c r="J144" s="55"/>
      <c r="K144" s="53"/>
      <c r="L144" s="52"/>
      <c r="M144" s="108"/>
      <c r="O144" s="2">
        <v>146</v>
      </c>
    </row>
    <row r="145" spans="1:15" s="2" customFormat="1">
      <c r="A145" s="65"/>
      <c r="B145" s="47" t="s">
        <v>29</v>
      </c>
      <c r="C145" s="47"/>
      <c r="D145" s="114" t="s">
        <v>10</v>
      </c>
      <c r="E145" s="114"/>
      <c r="F145" s="114"/>
      <c r="G145" s="114"/>
      <c r="H145" s="114"/>
      <c r="I145" s="114"/>
      <c r="J145" s="114"/>
      <c r="K145" s="114"/>
      <c r="L145" s="48"/>
      <c r="M145" s="108"/>
      <c r="O145" s="2">
        <v>147</v>
      </c>
    </row>
    <row r="146" spans="1:15" s="2" customFormat="1" ht="6" customHeight="1">
      <c r="A146" s="7"/>
      <c r="B146" s="64" t="s">
        <v>29</v>
      </c>
      <c r="C146" s="63"/>
      <c r="D146" s="62"/>
      <c r="E146" s="49"/>
      <c r="F146" s="62"/>
      <c r="G146" s="49"/>
      <c r="H146" s="62"/>
      <c r="I146" s="48"/>
      <c r="J146" s="49"/>
      <c r="K146" s="62"/>
      <c r="L146" s="48"/>
      <c r="M146" s="108"/>
      <c r="O146" s="2">
        <v>148</v>
      </c>
    </row>
    <row r="147" spans="1:15" s="2" customFormat="1">
      <c r="A147" s="7"/>
      <c r="B147" s="64" t="s">
        <v>29</v>
      </c>
      <c r="C147" s="63"/>
      <c r="D147" s="69" t="s">
        <v>8</v>
      </c>
      <c r="E147" s="6"/>
      <c r="F147" s="67">
        <v>0</v>
      </c>
      <c r="G147" s="3"/>
      <c r="H147" s="69" t="s">
        <v>6</v>
      </c>
      <c r="I147" s="68"/>
      <c r="J147" s="68"/>
      <c r="K147" s="67">
        <f>IFERROR(K157/K$19,0)</f>
        <v>0</v>
      </c>
      <c r="L147" s="48"/>
      <c r="M147" s="108"/>
      <c r="O147" s="2">
        <v>149</v>
      </c>
    </row>
    <row r="148" spans="1:15" s="2" customFormat="1" ht="6" customHeight="1">
      <c r="A148" s="7"/>
      <c r="B148" s="64" t="s">
        <v>29</v>
      </c>
      <c r="C148" s="63"/>
      <c r="D148" s="62"/>
      <c r="E148" s="49"/>
      <c r="F148" s="62"/>
      <c r="G148" s="49"/>
      <c r="H148" s="62"/>
      <c r="I148" s="48"/>
      <c r="J148" s="49"/>
      <c r="K148" s="62"/>
      <c r="L148" s="48"/>
      <c r="M148" s="108"/>
      <c r="O148" s="2">
        <v>150</v>
      </c>
    </row>
    <row r="149" spans="1:15" s="2" customFormat="1">
      <c r="A149" s="7"/>
      <c r="B149" s="44" t="s">
        <v>28</v>
      </c>
      <c r="C149" s="63"/>
      <c r="D149" s="44" t="s">
        <v>3</v>
      </c>
      <c r="E149" s="6"/>
      <c r="F149" s="44" t="s">
        <v>2</v>
      </c>
      <c r="G149" s="5"/>
      <c r="H149" s="44" t="s">
        <v>1</v>
      </c>
      <c r="I149" s="6"/>
      <c r="J149" s="45"/>
      <c r="K149" s="44" t="s">
        <v>0</v>
      </c>
      <c r="L149" s="48"/>
      <c r="M149" s="108"/>
      <c r="O149" s="2">
        <v>151</v>
      </c>
    </row>
    <row r="150" spans="1:15" s="2" customFormat="1" ht="6" customHeight="1">
      <c r="A150" s="7"/>
      <c r="B150" s="64" t="s">
        <v>29</v>
      </c>
      <c r="C150" s="63"/>
      <c r="D150" s="66"/>
      <c r="E150" s="49"/>
      <c r="F150" s="66"/>
      <c r="G150" s="49"/>
      <c r="H150" s="66"/>
      <c r="I150" s="49"/>
      <c r="J150" s="50"/>
      <c r="K150" s="62"/>
      <c r="L150" s="48"/>
      <c r="M150" s="108"/>
      <c r="O150" s="2">
        <v>152</v>
      </c>
    </row>
    <row r="151" spans="1:15" s="2" customFormat="1">
      <c r="A151" s="7"/>
      <c r="B151" s="110" t="s">
        <v>92</v>
      </c>
      <c r="C151" s="61"/>
      <c r="D151" s="58"/>
      <c r="E151" s="58"/>
      <c r="F151" s="58"/>
      <c r="G151" s="58"/>
      <c r="H151" s="58"/>
      <c r="I151" s="58"/>
      <c r="J151" s="59"/>
      <c r="K151" s="111">
        <v>0</v>
      </c>
      <c r="L151" s="48"/>
      <c r="M151" s="108"/>
      <c r="O151" s="2">
        <v>153</v>
      </c>
    </row>
    <row r="152" spans="1:15" s="2" customFormat="1">
      <c r="A152" s="7"/>
      <c r="B152" s="110" t="s">
        <v>93</v>
      </c>
      <c r="C152" s="61"/>
      <c r="D152" s="58"/>
      <c r="E152" s="58"/>
      <c r="F152" s="58"/>
      <c r="G152" s="58"/>
      <c r="H152" s="58"/>
      <c r="I152" s="58"/>
      <c r="J152" s="59"/>
      <c r="K152" s="111">
        <v>0</v>
      </c>
      <c r="L152" s="48"/>
      <c r="M152" s="108"/>
      <c r="O152" s="2">
        <v>154</v>
      </c>
    </row>
    <row r="153" spans="1:15" s="2" customFormat="1">
      <c r="A153" s="7"/>
      <c r="B153" s="110" t="s">
        <v>94</v>
      </c>
      <c r="C153" s="61"/>
      <c r="D153" s="58"/>
      <c r="E153" s="58"/>
      <c r="F153" s="58"/>
      <c r="G153" s="58"/>
      <c r="H153" s="58"/>
      <c r="I153" s="58"/>
      <c r="J153" s="59"/>
      <c r="K153" s="111">
        <v>0</v>
      </c>
      <c r="L153" s="48"/>
      <c r="M153" s="108"/>
      <c r="O153" s="2">
        <v>155</v>
      </c>
    </row>
    <row r="154" spans="1:15" s="2" customFormat="1">
      <c r="A154" s="7"/>
      <c r="B154" s="110" t="s">
        <v>95</v>
      </c>
      <c r="C154" s="61"/>
      <c r="D154" s="58"/>
      <c r="E154" s="58"/>
      <c r="F154" s="58"/>
      <c r="G154" s="58"/>
      <c r="H154" s="58"/>
      <c r="I154" s="58"/>
      <c r="J154" s="59"/>
      <c r="K154" s="111">
        <v>0</v>
      </c>
      <c r="L154" s="48"/>
      <c r="M154" s="108"/>
      <c r="O154" s="2">
        <v>156</v>
      </c>
    </row>
    <row r="155" spans="1:15" s="2" customFormat="1">
      <c r="A155" s="7"/>
      <c r="B155" s="110" t="s">
        <v>96</v>
      </c>
      <c r="C155" s="61"/>
      <c r="D155" s="58"/>
      <c r="E155" s="58"/>
      <c r="F155" s="58"/>
      <c r="G155" s="58"/>
      <c r="H155" s="58"/>
      <c r="I155" s="58"/>
      <c r="J155" s="59"/>
      <c r="K155" s="111">
        <v>0</v>
      </c>
      <c r="L155" s="48"/>
      <c r="M155" s="108"/>
      <c r="O155" s="2">
        <v>157</v>
      </c>
    </row>
    <row r="156" spans="1:15" s="2" customFormat="1" ht="6" customHeight="1" thickBot="1">
      <c r="A156" s="7"/>
      <c r="B156" s="2" t="s">
        <v>29</v>
      </c>
      <c r="C156" s="3"/>
      <c r="D156" s="53"/>
      <c r="E156" s="55"/>
      <c r="F156" s="53"/>
      <c r="G156" s="55"/>
      <c r="H156" s="53"/>
      <c r="I156" s="52"/>
      <c r="J156" s="54"/>
      <c r="K156" s="53"/>
      <c r="L156" s="52"/>
      <c r="M156" s="108"/>
      <c r="O156" s="2">
        <v>158</v>
      </c>
    </row>
    <row r="157" spans="1:15" s="2" customFormat="1" ht="16" thickBot="1">
      <c r="A157" s="7"/>
      <c r="B157" s="14" t="s">
        <v>97</v>
      </c>
      <c r="C157" s="13"/>
      <c r="D157" s="21"/>
      <c r="E157" s="49"/>
      <c r="F157" s="21"/>
      <c r="G157" s="49"/>
      <c r="H157" s="21"/>
      <c r="I157" s="21"/>
      <c r="J157" s="50"/>
      <c r="K157" s="51">
        <f>SUM(K151:K155)</f>
        <v>0</v>
      </c>
      <c r="L157" s="48"/>
      <c r="M157" s="108"/>
      <c r="O157" s="2">
        <v>159</v>
      </c>
    </row>
    <row r="158" spans="1:15" s="2" customFormat="1" ht="6" customHeight="1" thickTop="1">
      <c r="A158" s="7"/>
      <c r="B158" s="71" t="s">
        <v>29</v>
      </c>
      <c r="C158" s="70"/>
      <c r="D158" s="49"/>
      <c r="E158" s="49"/>
      <c r="F158" s="49"/>
      <c r="G158" s="49"/>
      <c r="H158" s="49"/>
      <c r="I158" s="49"/>
      <c r="J158" s="49"/>
      <c r="K158" s="49"/>
      <c r="L158" s="49"/>
      <c r="M158" s="108"/>
      <c r="O158" s="2">
        <v>160</v>
      </c>
    </row>
    <row r="159" spans="1:15" s="2" customFormat="1">
      <c r="A159" s="7"/>
      <c r="B159" s="2" t="s">
        <v>29</v>
      </c>
      <c r="C159" s="47"/>
      <c r="D159" s="114" t="s">
        <v>9</v>
      </c>
      <c r="E159" s="114"/>
      <c r="F159" s="114"/>
      <c r="G159" s="114"/>
      <c r="H159" s="114"/>
      <c r="I159" s="114"/>
      <c r="J159" s="114"/>
      <c r="K159" s="114"/>
      <c r="L159" s="48"/>
      <c r="M159" s="108"/>
      <c r="O159" s="2">
        <v>161</v>
      </c>
    </row>
    <row r="160" spans="1:15" s="2" customFormat="1" ht="6" customHeight="1">
      <c r="A160" s="7"/>
      <c r="B160" s="64" t="s">
        <v>29</v>
      </c>
      <c r="C160" s="63"/>
      <c r="D160" s="62"/>
      <c r="E160" s="49"/>
      <c r="F160" s="62"/>
      <c r="G160" s="49"/>
      <c r="H160" s="62"/>
      <c r="I160" s="48"/>
      <c r="J160" s="49"/>
      <c r="K160" s="62"/>
      <c r="L160" s="48"/>
      <c r="M160" s="108"/>
      <c r="O160" s="2">
        <v>162</v>
      </c>
    </row>
    <row r="161" spans="1:15" s="2" customFormat="1">
      <c r="A161" s="7"/>
      <c r="B161" s="64" t="s">
        <v>29</v>
      </c>
      <c r="C161" s="63"/>
      <c r="D161" s="69" t="s">
        <v>8</v>
      </c>
      <c r="E161" s="6"/>
      <c r="F161" s="67" t="s">
        <v>7</v>
      </c>
      <c r="G161" s="3"/>
      <c r="H161" s="69" t="s">
        <v>6</v>
      </c>
      <c r="I161" s="68"/>
      <c r="J161" s="68"/>
      <c r="K161" s="67">
        <f>IFERROR(K184/K$19,0)</f>
        <v>0</v>
      </c>
      <c r="L161" s="48"/>
      <c r="M161" s="108"/>
      <c r="O161" s="2">
        <v>163</v>
      </c>
    </row>
    <row r="162" spans="1:15" s="2" customFormat="1" ht="6" customHeight="1">
      <c r="A162" s="7"/>
      <c r="B162" s="64" t="s">
        <v>29</v>
      </c>
      <c r="C162" s="63"/>
      <c r="D162" s="62"/>
      <c r="E162" s="49"/>
      <c r="F162" s="62"/>
      <c r="G162" s="49"/>
      <c r="H162" s="62"/>
      <c r="I162" s="48"/>
      <c r="J162" s="49"/>
      <c r="K162" s="62"/>
      <c r="L162" s="48"/>
      <c r="M162" s="108"/>
      <c r="O162" s="2">
        <v>164</v>
      </c>
    </row>
    <row r="163" spans="1:15" s="2" customFormat="1">
      <c r="A163" s="7"/>
      <c r="B163" s="44" t="s">
        <v>28</v>
      </c>
      <c r="C163" s="63"/>
      <c r="D163" s="44" t="s">
        <v>3</v>
      </c>
      <c r="E163" s="6"/>
      <c r="F163" s="44" t="s">
        <v>2</v>
      </c>
      <c r="G163" s="5"/>
      <c r="H163" s="44" t="s">
        <v>1</v>
      </c>
      <c r="I163" s="6"/>
      <c r="J163" s="45"/>
      <c r="K163" s="44" t="s">
        <v>0</v>
      </c>
      <c r="L163" s="48"/>
      <c r="M163" s="108"/>
      <c r="O163" s="2">
        <v>165</v>
      </c>
    </row>
    <row r="164" spans="1:15" s="2" customFormat="1" ht="6" customHeight="1">
      <c r="A164" s="7"/>
      <c r="B164" s="64" t="s">
        <v>29</v>
      </c>
      <c r="C164" s="63"/>
      <c r="D164" s="66"/>
      <c r="E164" s="49"/>
      <c r="F164" s="66"/>
      <c r="G164" s="49"/>
      <c r="H164" s="66"/>
      <c r="I164" s="49"/>
      <c r="J164" s="50"/>
      <c r="K164" s="62"/>
      <c r="L164" s="48"/>
      <c r="M164" s="108"/>
      <c r="O164" s="2">
        <v>166</v>
      </c>
    </row>
    <row r="165" spans="1:15" s="2" customFormat="1">
      <c r="A165" s="7"/>
      <c r="B165" s="110" t="s">
        <v>98</v>
      </c>
      <c r="C165" s="61"/>
      <c r="D165" s="58"/>
      <c r="E165" s="58"/>
      <c r="F165" s="58"/>
      <c r="G165" s="58"/>
      <c r="H165" s="58"/>
      <c r="I165" s="58"/>
      <c r="J165" s="59"/>
      <c r="K165" s="111">
        <v>0</v>
      </c>
      <c r="L165" s="48"/>
      <c r="M165" s="108"/>
      <c r="O165" s="2">
        <v>167</v>
      </c>
    </row>
    <row r="166" spans="1:15" s="2" customFormat="1">
      <c r="A166" s="7"/>
      <c r="B166" s="110" t="s">
        <v>99</v>
      </c>
      <c r="C166" s="61"/>
      <c r="D166" s="58"/>
      <c r="E166" s="58"/>
      <c r="F166" s="58"/>
      <c r="G166" s="58"/>
      <c r="H166" s="58"/>
      <c r="I166" s="58"/>
      <c r="J166" s="59"/>
      <c r="K166" s="111">
        <v>0</v>
      </c>
      <c r="L166" s="48"/>
      <c r="M166" s="108"/>
      <c r="O166" s="2">
        <v>168</v>
      </c>
    </row>
    <row r="167" spans="1:15" s="2" customFormat="1">
      <c r="A167" s="7"/>
      <c r="B167" s="110" t="s">
        <v>100</v>
      </c>
      <c r="C167" s="61"/>
      <c r="D167" s="58"/>
      <c r="E167" s="58"/>
      <c r="F167" s="58"/>
      <c r="G167" s="58"/>
      <c r="H167" s="58"/>
      <c r="I167" s="58"/>
      <c r="J167" s="59"/>
      <c r="K167" s="111">
        <v>0</v>
      </c>
      <c r="L167" s="48"/>
      <c r="M167" s="108"/>
      <c r="O167" s="2">
        <v>169</v>
      </c>
    </row>
    <row r="168" spans="1:15" s="2" customFormat="1">
      <c r="A168" s="7"/>
      <c r="B168" s="110" t="s">
        <v>101</v>
      </c>
      <c r="C168" s="61"/>
      <c r="D168" s="58"/>
      <c r="E168" s="58"/>
      <c r="F168" s="58"/>
      <c r="G168" s="58"/>
      <c r="H168" s="58"/>
      <c r="I168" s="58"/>
      <c r="J168" s="59"/>
      <c r="K168" s="111">
        <v>0</v>
      </c>
      <c r="L168" s="48"/>
      <c r="M168" s="108"/>
      <c r="O168" s="2">
        <v>170</v>
      </c>
    </row>
    <row r="169" spans="1:15" s="2" customFormat="1">
      <c r="A169" s="7"/>
      <c r="B169" s="110" t="s">
        <v>102</v>
      </c>
      <c r="C169" s="61"/>
      <c r="D169" s="58"/>
      <c r="E169" s="58"/>
      <c r="F169" s="58"/>
      <c r="G169" s="58"/>
      <c r="H169" s="58"/>
      <c r="I169" s="58"/>
      <c r="J169" s="59"/>
      <c r="K169" s="111">
        <v>0</v>
      </c>
      <c r="L169" s="48"/>
      <c r="M169" s="108"/>
      <c r="O169" s="2">
        <v>171</v>
      </c>
    </row>
    <row r="170" spans="1:15" s="2" customFormat="1">
      <c r="A170" s="7"/>
      <c r="B170" s="110" t="s">
        <v>103</v>
      </c>
      <c r="C170" s="61"/>
      <c r="D170" s="58"/>
      <c r="E170" s="58"/>
      <c r="F170" s="58"/>
      <c r="G170" s="58"/>
      <c r="H170" s="58"/>
      <c r="I170" s="58"/>
      <c r="J170" s="59"/>
      <c r="K170" s="111">
        <v>0</v>
      </c>
      <c r="L170" s="48"/>
      <c r="M170" s="108"/>
      <c r="O170" s="2">
        <v>172</v>
      </c>
    </row>
    <row r="171" spans="1:15" s="2" customFormat="1">
      <c r="A171" s="7"/>
      <c r="B171" s="110" t="s">
        <v>104</v>
      </c>
      <c r="C171" s="61"/>
      <c r="D171" s="58"/>
      <c r="E171" s="58"/>
      <c r="F171" s="58"/>
      <c r="G171" s="58"/>
      <c r="H171" s="58"/>
      <c r="I171" s="58"/>
      <c r="J171" s="59"/>
      <c r="K171" s="111">
        <v>0</v>
      </c>
      <c r="L171" s="48"/>
      <c r="M171" s="108"/>
      <c r="O171" s="2">
        <v>173</v>
      </c>
    </row>
    <row r="172" spans="1:15" s="2" customFormat="1">
      <c r="A172" s="7"/>
      <c r="B172" s="110" t="s">
        <v>105</v>
      </c>
      <c r="C172" s="61"/>
      <c r="D172" s="58"/>
      <c r="E172" s="58"/>
      <c r="F172" s="58"/>
      <c r="G172" s="58"/>
      <c r="H172" s="58"/>
      <c r="I172" s="58"/>
      <c r="J172" s="59"/>
      <c r="K172" s="111">
        <v>0</v>
      </c>
      <c r="L172" s="48"/>
      <c r="M172" s="108"/>
      <c r="O172" s="2">
        <v>174</v>
      </c>
    </row>
    <row r="173" spans="1:15" s="2" customFormat="1">
      <c r="A173" s="7"/>
      <c r="B173" s="110" t="s">
        <v>106</v>
      </c>
      <c r="C173" s="61"/>
      <c r="D173" s="58"/>
      <c r="E173" s="58"/>
      <c r="F173" s="58"/>
      <c r="G173" s="58"/>
      <c r="H173" s="58"/>
      <c r="I173" s="58"/>
      <c r="J173" s="59"/>
      <c r="K173" s="111">
        <v>0</v>
      </c>
      <c r="L173" s="48"/>
      <c r="M173" s="108"/>
      <c r="O173" s="2">
        <v>175</v>
      </c>
    </row>
    <row r="174" spans="1:15" s="2" customFormat="1">
      <c r="A174" s="7"/>
      <c r="B174" s="110" t="s">
        <v>107</v>
      </c>
      <c r="C174" s="61"/>
      <c r="D174" s="58"/>
      <c r="E174" s="58"/>
      <c r="F174" s="58"/>
      <c r="G174" s="58"/>
      <c r="H174" s="58"/>
      <c r="I174" s="58"/>
      <c r="J174" s="59"/>
      <c r="K174" s="111">
        <v>0</v>
      </c>
      <c r="L174" s="48"/>
      <c r="M174" s="108"/>
      <c r="O174" s="2">
        <v>176</v>
      </c>
    </row>
    <row r="175" spans="1:15" s="2" customFormat="1">
      <c r="A175" s="7"/>
      <c r="B175" s="110" t="s">
        <v>108</v>
      </c>
      <c r="C175" s="61"/>
      <c r="D175" s="58"/>
      <c r="E175" s="58"/>
      <c r="F175" s="58"/>
      <c r="G175" s="58"/>
      <c r="H175" s="58"/>
      <c r="I175" s="58"/>
      <c r="J175" s="59"/>
      <c r="K175" s="111">
        <v>0</v>
      </c>
      <c r="L175" s="48"/>
      <c r="M175" s="108"/>
      <c r="O175" s="2">
        <v>177</v>
      </c>
    </row>
    <row r="176" spans="1:15" s="2" customFormat="1">
      <c r="A176" s="7"/>
      <c r="B176" s="110" t="s">
        <v>109</v>
      </c>
      <c r="C176" s="61"/>
      <c r="D176" s="58"/>
      <c r="E176" s="58"/>
      <c r="F176" s="58"/>
      <c r="G176" s="58"/>
      <c r="H176" s="58"/>
      <c r="I176" s="58"/>
      <c r="J176" s="59"/>
      <c r="K176" s="111">
        <v>0</v>
      </c>
      <c r="L176" s="48"/>
      <c r="M176" s="108"/>
      <c r="O176" s="2">
        <v>178</v>
      </c>
    </row>
    <row r="177" spans="1:15" s="2" customFormat="1">
      <c r="A177" s="7"/>
      <c r="B177" s="110" t="s">
        <v>110</v>
      </c>
      <c r="C177" s="61"/>
      <c r="D177" s="58"/>
      <c r="E177" s="58"/>
      <c r="F177" s="58"/>
      <c r="G177" s="58"/>
      <c r="H177" s="58"/>
      <c r="I177" s="58"/>
      <c r="J177" s="59"/>
      <c r="K177" s="111">
        <v>0</v>
      </c>
      <c r="L177" s="48"/>
      <c r="M177" s="108"/>
      <c r="O177" s="2">
        <v>179</v>
      </c>
    </row>
    <row r="178" spans="1:15" s="2" customFormat="1">
      <c r="A178" s="7"/>
      <c r="B178" s="110" t="s">
        <v>111</v>
      </c>
      <c r="C178" s="61"/>
      <c r="D178" s="58"/>
      <c r="E178" s="58"/>
      <c r="F178" s="58"/>
      <c r="G178" s="58"/>
      <c r="H178" s="58"/>
      <c r="I178" s="58"/>
      <c r="J178" s="59"/>
      <c r="K178" s="111">
        <v>0</v>
      </c>
      <c r="L178" s="48"/>
      <c r="M178" s="108"/>
      <c r="O178" s="2">
        <v>180</v>
      </c>
    </row>
    <row r="179" spans="1:15" s="2" customFormat="1">
      <c r="A179" s="7"/>
      <c r="B179" s="110" t="s">
        <v>112</v>
      </c>
      <c r="C179" s="61"/>
      <c r="D179" s="58"/>
      <c r="E179" s="58"/>
      <c r="F179" s="58"/>
      <c r="G179" s="58"/>
      <c r="H179" s="58"/>
      <c r="I179" s="58"/>
      <c r="J179" s="59"/>
      <c r="K179" s="111">
        <v>0</v>
      </c>
      <c r="L179" s="48"/>
      <c r="M179" s="108"/>
      <c r="O179" s="2">
        <v>181</v>
      </c>
    </row>
    <row r="180" spans="1:15" s="2" customFormat="1">
      <c r="A180" s="7"/>
      <c r="B180" s="110" t="s">
        <v>113</v>
      </c>
      <c r="C180" s="61"/>
      <c r="D180" s="58"/>
      <c r="E180" s="58"/>
      <c r="F180" s="58"/>
      <c r="G180" s="58"/>
      <c r="H180" s="58"/>
      <c r="I180" s="58"/>
      <c r="J180" s="59"/>
      <c r="K180" s="111">
        <v>0</v>
      </c>
      <c r="L180" s="48"/>
      <c r="M180" s="108"/>
      <c r="O180" s="2">
        <v>182</v>
      </c>
    </row>
    <row r="181" spans="1:15" s="2" customFormat="1">
      <c r="A181" s="7"/>
      <c r="B181" s="110" t="s">
        <v>114</v>
      </c>
      <c r="C181" s="61"/>
      <c r="D181" s="58"/>
      <c r="E181" s="58"/>
      <c r="F181" s="58"/>
      <c r="G181" s="58"/>
      <c r="H181" s="58"/>
      <c r="I181" s="58"/>
      <c r="J181" s="59"/>
      <c r="K181" s="111">
        <v>0</v>
      </c>
      <c r="L181" s="48"/>
      <c r="M181" s="108"/>
      <c r="O181" s="2">
        <v>183</v>
      </c>
    </row>
    <row r="182" spans="1:15" s="2" customFormat="1">
      <c r="A182" s="7"/>
      <c r="B182" s="110" t="s">
        <v>115</v>
      </c>
      <c r="C182" s="61"/>
      <c r="D182" s="58"/>
      <c r="E182" s="58"/>
      <c r="F182" s="58"/>
      <c r="G182" s="58"/>
      <c r="H182" s="58"/>
      <c r="I182" s="58"/>
      <c r="J182" s="59"/>
      <c r="K182" s="111">
        <v>0</v>
      </c>
      <c r="L182" s="48"/>
      <c r="M182" s="108"/>
      <c r="O182" s="2">
        <v>184</v>
      </c>
    </row>
    <row r="183" spans="1:15" s="2" customFormat="1" ht="6" customHeight="1" thickBot="1">
      <c r="A183" s="7"/>
      <c r="B183" s="2" t="s">
        <v>29</v>
      </c>
      <c r="C183" s="3"/>
      <c r="D183" s="53"/>
      <c r="E183" s="55"/>
      <c r="F183" s="53"/>
      <c r="G183" s="55"/>
      <c r="H183" s="53"/>
      <c r="I183" s="52"/>
      <c r="J183" s="54"/>
      <c r="K183" s="53"/>
      <c r="L183" s="52"/>
      <c r="M183" s="108"/>
      <c r="O183" s="2">
        <v>185</v>
      </c>
    </row>
    <row r="184" spans="1:15" s="2" customFormat="1" ht="16" thickBot="1">
      <c r="A184" s="7"/>
      <c r="B184" s="14" t="s">
        <v>116</v>
      </c>
      <c r="C184" s="13"/>
      <c r="D184" s="21"/>
      <c r="E184" s="49"/>
      <c r="F184" s="21"/>
      <c r="G184" s="49"/>
      <c r="H184" s="21"/>
      <c r="I184" s="21"/>
      <c r="J184" s="50"/>
      <c r="K184" s="51">
        <f>SUM(K165:K182)</f>
        <v>0</v>
      </c>
      <c r="L184" s="48"/>
      <c r="M184" s="108"/>
      <c r="O184" s="2">
        <v>186</v>
      </c>
    </row>
    <row r="185" spans="1:15" s="2" customFormat="1" ht="6" customHeight="1" thickTop="1">
      <c r="A185" s="7"/>
      <c r="B185" s="14" t="s">
        <v>29</v>
      </c>
      <c r="C185" s="13"/>
      <c r="D185" s="21"/>
      <c r="E185" s="49"/>
      <c r="F185" s="21"/>
      <c r="G185" s="49"/>
      <c r="H185" s="21"/>
      <c r="I185" s="21"/>
      <c r="J185" s="49"/>
      <c r="K185" s="21"/>
      <c r="L185" s="48"/>
      <c r="M185" s="108"/>
      <c r="O185" s="2">
        <v>187</v>
      </c>
    </row>
    <row r="186" spans="1:15" s="2" customFormat="1">
      <c r="A186" s="65"/>
      <c r="B186" s="47" t="s">
        <v>29</v>
      </c>
      <c r="C186" s="47"/>
      <c r="D186" s="114" t="s">
        <v>5</v>
      </c>
      <c r="E186" s="114"/>
      <c r="F186" s="114"/>
      <c r="G186" s="114"/>
      <c r="H186" s="114"/>
      <c r="I186" s="114"/>
      <c r="J186" s="114"/>
      <c r="K186" s="114"/>
      <c r="L186" s="48"/>
      <c r="M186" s="119" t="s">
        <v>148</v>
      </c>
      <c r="O186" s="2">
        <v>188</v>
      </c>
    </row>
    <row r="187" spans="1:15" s="2" customFormat="1" ht="6" customHeight="1">
      <c r="A187" s="7"/>
      <c r="B187" s="64" t="s">
        <v>29</v>
      </c>
      <c r="C187" s="63"/>
      <c r="D187" s="62"/>
      <c r="E187" s="49"/>
      <c r="F187" s="62"/>
      <c r="G187" s="49"/>
      <c r="H187" s="62"/>
      <c r="I187" s="48"/>
      <c r="J187" s="49"/>
      <c r="K187" s="62"/>
      <c r="L187" s="48"/>
      <c r="M187" s="119"/>
      <c r="O187" s="2">
        <v>189</v>
      </c>
    </row>
    <row r="188" spans="1:15" s="2" customFormat="1">
      <c r="A188" s="7"/>
      <c r="B188" s="44" t="s">
        <v>117</v>
      </c>
      <c r="C188" s="63"/>
      <c r="D188" s="44" t="s">
        <v>3</v>
      </c>
      <c r="E188" s="6"/>
      <c r="F188" s="44" t="s">
        <v>2</v>
      </c>
      <c r="G188" s="5"/>
      <c r="H188" s="44" t="s">
        <v>1</v>
      </c>
      <c r="I188" s="6"/>
      <c r="J188" s="45"/>
      <c r="K188" s="44" t="s">
        <v>0</v>
      </c>
      <c r="L188" s="48"/>
      <c r="M188" s="119"/>
      <c r="O188" s="2">
        <v>190</v>
      </c>
    </row>
    <row r="189" spans="1:15" s="2" customFormat="1" ht="6" customHeight="1">
      <c r="A189" s="7"/>
      <c r="B189" s="64" t="s">
        <v>29</v>
      </c>
      <c r="C189" s="63"/>
      <c r="D189" s="62"/>
      <c r="E189" s="58"/>
      <c r="F189" s="58"/>
      <c r="G189" s="49"/>
      <c r="H189" s="58"/>
      <c r="I189" s="58"/>
      <c r="J189" s="50"/>
      <c r="K189" s="58"/>
      <c r="L189" s="48"/>
      <c r="M189" s="108"/>
      <c r="O189" s="2">
        <v>191</v>
      </c>
    </row>
    <row r="190" spans="1:15" s="2" customFormat="1" ht="14" customHeight="1">
      <c r="A190" s="7"/>
      <c r="B190" s="110" t="s">
        <v>118</v>
      </c>
      <c r="C190" s="61"/>
      <c r="D190" s="111">
        <v>0</v>
      </c>
      <c r="E190" s="58"/>
      <c r="F190" s="58"/>
      <c r="G190" s="60"/>
      <c r="H190" s="58"/>
      <c r="I190" s="58"/>
      <c r="J190" s="59"/>
      <c r="K190" s="58"/>
      <c r="L190" s="48"/>
      <c r="M190" s="108"/>
      <c r="O190" s="2">
        <v>192</v>
      </c>
    </row>
    <row r="191" spans="1:15" s="2" customFormat="1" ht="14" customHeight="1">
      <c r="A191" s="7"/>
      <c r="B191" s="110" t="s">
        <v>119</v>
      </c>
      <c r="C191" s="61"/>
      <c r="D191" s="111">
        <v>0</v>
      </c>
      <c r="E191" s="58"/>
      <c r="F191" s="58"/>
      <c r="G191" s="60"/>
      <c r="H191" s="58"/>
      <c r="I191" s="58"/>
      <c r="J191" s="59"/>
      <c r="K191" s="58"/>
      <c r="L191" s="48"/>
      <c r="M191" s="108"/>
      <c r="O191" s="2">
        <v>193</v>
      </c>
    </row>
    <row r="192" spans="1:15" s="2" customFormat="1" ht="14" customHeight="1">
      <c r="A192" s="7"/>
      <c r="B192" s="110" t="s">
        <v>120</v>
      </c>
      <c r="C192" s="61"/>
      <c r="D192" s="111">
        <v>0</v>
      </c>
      <c r="E192" s="58"/>
      <c r="F192" s="58"/>
      <c r="G192" s="60"/>
      <c r="H192" s="58"/>
      <c r="I192" s="58"/>
      <c r="J192" s="59"/>
      <c r="K192" s="58"/>
      <c r="L192" s="48"/>
      <c r="M192" s="108"/>
      <c r="O192" s="2">
        <v>194</v>
      </c>
    </row>
    <row r="193" spans="1:15" s="2" customFormat="1" ht="14" customHeight="1">
      <c r="A193" s="7"/>
      <c r="B193" s="110" t="s">
        <v>121</v>
      </c>
      <c r="C193" s="61"/>
      <c r="D193" s="111">
        <v>0</v>
      </c>
      <c r="E193" s="58"/>
      <c r="F193" s="58"/>
      <c r="G193" s="60"/>
      <c r="H193" s="58"/>
      <c r="I193" s="58"/>
      <c r="J193" s="59"/>
      <c r="K193" s="58"/>
      <c r="L193" s="48"/>
      <c r="M193" s="108"/>
      <c r="O193" s="2">
        <v>195</v>
      </c>
    </row>
    <row r="194" spans="1:15" s="2" customFormat="1" ht="14" customHeight="1">
      <c r="A194" s="7"/>
      <c r="B194" s="110" t="s">
        <v>122</v>
      </c>
      <c r="C194" s="61"/>
      <c r="D194" s="111">
        <v>0</v>
      </c>
      <c r="E194" s="58"/>
      <c r="F194" s="58"/>
      <c r="G194" s="60"/>
      <c r="H194" s="58"/>
      <c r="I194" s="58"/>
      <c r="J194" s="59"/>
      <c r="K194" s="58"/>
      <c r="L194" s="48"/>
      <c r="M194" s="108"/>
      <c r="O194" s="2">
        <v>196</v>
      </c>
    </row>
    <row r="195" spans="1:15" s="2" customFormat="1" ht="14" customHeight="1">
      <c r="A195" s="7"/>
      <c r="B195" s="110" t="s">
        <v>123</v>
      </c>
      <c r="C195" s="61"/>
      <c r="D195" s="111">
        <v>0</v>
      </c>
      <c r="E195" s="58"/>
      <c r="F195" s="58"/>
      <c r="G195" s="60"/>
      <c r="H195" s="58"/>
      <c r="I195" s="58"/>
      <c r="J195" s="59"/>
      <c r="K195" s="58"/>
      <c r="L195" s="48"/>
      <c r="M195" s="108"/>
      <c r="O195" s="2">
        <v>197</v>
      </c>
    </row>
    <row r="196" spans="1:15" s="2" customFormat="1" ht="6" customHeight="1" thickBot="1">
      <c r="A196" s="7"/>
      <c r="B196" s="57" t="s">
        <v>29</v>
      </c>
      <c r="C196" s="56"/>
      <c r="D196" s="53"/>
      <c r="E196" s="55"/>
      <c r="F196" s="53"/>
      <c r="G196" s="55"/>
      <c r="H196" s="53"/>
      <c r="I196" s="52"/>
      <c r="J196" s="54"/>
      <c r="K196" s="53"/>
      <c r="L196" s="52"/>
      <c r="M196" s="108"/>
      <c r="O196" s="2">
        <v>198</v>
      </c>
    </row>
    <row r="197" spans="1:15" s="2" customFormat="1" ht="16" thickBot="1">
      <c r="A197" s="7"/>
      <c r="B197" s="14" t="s">
        <v>124</v>
      </c>
      <c r="C197" s="13"/>
      <c r="D197" s="51">
        <f>SUM(D190:D195)</f>
        <v>0</v>
      </c>
      <c r="E197" s="49"/>
      <c r="F197" s="21"/>
      <c r="G197" s="49"/>
      <c r="H197" s="21"/>
      <c r="I197" s="21"/>
      <c r="J197" s="50"/>
      <c r="K197" s="21"/>
      <c r="L197" s="48"/>
      <c r="M197" s="108"/>
      <c r="O197" s="2">
        <v>199</v>
      </c>
    </row>
    <row r="198" spans="1:15" s="2" customFormat="1" ht="6" customHeight="1" thickTop="1">
      <c r="A198" s="7"/>
      <c r="B198" s="14" t="s">
        <v>29</v>
      </c>
      <c r="C198" s="13"/>
      <c r="D198" s="49"/>
      <c r="E198" s="49"/>
      <c r="F198" s="49"/>
      <c r="G198" s="49"/>
      <c r="H198" s="49"/>
      <c r="I198" s="49"/>
      <c r="J198" s="49"/>
      <c r="K198" s="49"/>
      <c r="L198" s="48"/>
      <c r="M198" s="108"/>
      <c r="O198" s="2">
        <v>200</v>
      </c>
    </row>
    <row r="199" spans="1:15" s="2" customFormat="1">
      <c r="A199" s="7"/>
      <c r="B199" s="2" t="s">
        <v>29</v>
      </c>
      <c r="C199" s="47"/>
      <c r="D199" s="114" t="s">
        <v>4</v>
      </c>
      <c r="E199" s="114"/>
      <c r="F199" s="114"/>
      <c r="G199" s="114"/>
      <c r="H199" s="114"/>
      <c r="I199" s="114"/>
      <c r="J199" s="114"/>
      <c r="K199" s="114"/>
      <c r="L199" s="46"/>
      <c r="M199" s="108"/>
      <c r="O199" s="2">
        <v>201</v>
      </c>
    </row>
    <row r="200" spans="1:15" s="2" customFormat="1" ht="7" customHeight="1">
      <c r="A200" s="7"/>
      <c r="B200" s="14" t="s">
        <v>29</v>
      </c>
      <c r="C200" s="13"/>
      <c r="D200" s="6"/>
      <c r="E200" s="6"/>
      <c r="F200" s="6"/>
      <c r="G200" s="6"/>
      <c r="H200" s="6"/>
      <c r="I200" s="6"/>
      <c r="J200" s="6"/>
      <c r="K200" s="6"/>
      <c r="L200" s="46"/>
      <c r="M200" s="108"/>
      <c r="O200" s="2">
        <v>202</v>
      </c>
    </row>
    <row r="201" spans="1:15" s="2" customFormat="1">
      <c r="A201" s="7"/>
      <c r="B201" s="44" t="s">
        <v>125</v>
      </c>
      <c r="C201" s="13"/>
      <c r="D201" s="44" t="s">
        <v>3</v>
      </c>
      <c r="E201" s="6"/>
      <c r="F201" s="44" t="s">
        <v>2</v>
      </c>
      <c r="G201" s="5"/>
      <c r="H201" s="44" t="s">
        <v>1</v>
      </c>
      <c r="I201" s="6"/>
      <c r="J201" s="45"/>
      <c r="K201" s="44" t="s">
        <v>0</v>
      </c>
      <c r="L201" s="6"/>
      <c r="M201" s="108"/>
      <c r="O201" s="2">
        <v>203</v>
      </c>
    </row>
    <row r="202" spans="1:15" s="2" customFormat="1" ht="6" customHeight="1">
      <c r="A202" s="7"/>
      <c r="B202" s="2" t="s">
        <v>29</v>
      </c>
      <c r="C202" s="3"/>
      <c r="E202" s="4"/>
      <c r="G202" s="4"/>
      <c r="I202" s="3"/>
      <c r="J202" s="43"/>
      <c r="L202" s="3"/>
      <c r="M202" s="108"/>
      <c r="O202" s="2">
        <v>204</v>
      </c>
    </row>
    <row r="203" spans="1:15" s="2" customFormat="1">
      <c r="A203" s="7"/>
      <c r="B203" s="14" t="s">
        <v>36</v>
      </c>
      <c r="C203" s="13"/>
      <c r="D203" s="22"/>
      <c r="E203" s="21"/>
      <c r="F203" s="22"/>
      <c r="G203" s="21"/>
      <c r="H203" s="22"/>
      <c r="I203" s="40"/>
      <c r="J203" s="9"/>
      <c r="K203" s="42">
        <f>K19</f>
        <v>0</v>
      </c>
      <c r="L203" s="3"/>
      <c r="M203" s="108"/>
      <c r="O203" s="2">
        <v>205</v>
      </c>
    </row>
    <row r="204" spans="1:15" s="2" customFormat="1">
      <c r="A204" s="7"/>
      <c r="B204" s="14" t="s">
        <v>39</v>
      </c>
      <c r="C204" s="13"/>
      <c r="D204" s="22"/>
      <c r="E204" s="21"/>
      <c r="F204" s="22"/>
      <c r="G204" s="21"/>
      <c r="H204" s="22"/>
      <c r="I204" s="40"/>
      <c r="J204" s="9"/>
      <c r="K204" s="8">
        <f>K30</f>
        <v>0</v>
      </c>
      <c r="L204" s="3"/>
      <c r="M204" s="101"/>
      <c r="O204" s="2">
        <v>206</v>
      </c>
    </row>
    <row r="205" spans="1:15" s="2" customFormat="1">
      <c r="A205" s="7"/>
      <c r="B205" s="14" t="s">
        <v>44</v>
      </c>
      <c r="C205" s="13"/>
      <c r="D205" s="23">
        <f>D44</f>
        <v>0</v>
      </c>
      <c r="E205" s="21"/>
      <c r="F205" s="22"/>
      <c r="G205" s="21"/>
      <c r="H205" s="38">
        <f>H44</f>
        <v>0</v>
      </c>
      <c r="I205" s="37"/>
      <c r="J205" s="9"/>
      <c r="K205" s="8">
        <f>K44</f>
        <v>0</v>
      </c>
      <c r="L205" s="3"/>
      <c r="M205" s="101"/>
      <c r="O205" s="2">
        <v>207</v>
      </c>
    </row>
    <row r="206" spans="1:15" s="2" customFormat="1">
      <c r="A206" s="7"/>
      <c r="B206" s="14" t="s">
        <v>50</v>
      </c>
      <c r="C206" s="13"/>
      <c r="D206" s="41"/>
      <c r="E206" s="21"/>
      <c r="F206" s="22"/>
      <c r="G206" s="21"/>
      <c r="H206" s="22"/>
      <c r="I206" s="40"/>
      <c r="J206" s="9"/>
      <c r="K206" s="8">
        <f>K58</f>
        <v>0</v>
      </c>
      <c r="L206" s="3"/>
      <c r="M206" s="101"/>
      <c r="O206" s="2">
        <v>208</v>
      </c>
    </row>
    <row r="207" spans="1:15" s="2" customFormat="1">
      <c r="A207" s="7"/>
      <c r="B207" s="14" t="s">
        <v>126</v>
      </c>
      <c r="C207" s="13"/>
      <c r="D207" s="23">
        <f>D82+D103+D130+D143+D117+D157+D184</f>
        <v>0</v>
      </c>
      <c r="E207" s="39"/>
      <c r="F207" s="23">
        <f>F82+F103+F130+F143+F117+F157+F184</f>
        <v>0</v>
      </c>
      <c r="G207" s="21"/>
      <c r="H207" s="38">
        <f>IFERROR(SUMPRODUCT(F208:F209,H208:H209)/F207,0)</f>
        <v>0</v>
      </c>
      <c r="I207" s="37"/>
      <c r="J207" s="9"/>
      <c r="K207" s="8">
        <f>K82+K103+K130+K143+K117+K157+K184</f>
        <v>0</v>
      </c>
      <c r="L207" s="3"/>
      <c r="M207" s="101"/>
      <c r="O207" s="2">
        <v>209</v>
      </c>
    </row>
    <row r="208" spans="1:15" s="2" customFormat="1">
      <c r="A208" s="7"/>
      <c r="B208" s="36" t="s">
        <v>127</v>
      </c>
      <c r="C208" s="30"/>
      <c r="D208" s="34">
        <f>D82</f>
        <v>0</v>
      </c>
      <c r="E208" s="35"/>
      <c r="F208" s="34">
        <f>F82</f>
        <v>0</v>
      </c>
      <c r="G208" s="29"/>
      <c r="H208" s="33">
        <f>H82</f>
        <v>0</v>
      </c>
      <c r="I208" s="32"/>
      <c r="J208" s="26"/>
      <c r="K208" s="25">
        <f>K82</f>
        <v>0</v>
      </c>
      <c r="L208" s="24"/>
      <c r="M208" s="109"/>
      <c r="O208" s="2">
        <v>210</v>
      </c>
    </row>
    <row r="209" spans="1:15" s="2" customFormat="1">
      <c r="A209" s="7"/>
      <c r="B209" s="31" t="s">
        <v>128</v>
      </c>
      <c r="C209" s="30"/>
      <c r="D209" s="34">
        <f>D103</f>
        <v>0</v>
      </c>
      <c r="E209" s="35"/>
      <c r="F209" s="34">
        <f>F103</f>
        <v>0</v>
      </c>
      <c r="G209" s="29"/>
      <c r="H209" s="33">
        <f>H103</f>
        <v>0</v>
      </c>
      <c r="I209" s="32"/>
      <c r="J209" s="26"/>
      <c r="K209" s="25">
        <f>K103</f>
        <v>0</v>
      </c>
      <c r="L209" s="24"/>
      <c r="M209" s="109"/>
      <c r="O209" s="2">
        <v>211</v>
      </c>
    </row>
    <row r="210" spans="1:15" s="2" customFormat="1">
      <c r="A210" s="7"/>
      <c r="B210" s="31" t="s">
        <v>129</v>
      </c>
      <c r="C210" s="30"/>
      <c r="D210" s="28"/>
      <c r="E210" s="29"/>
      <c r="F210" s="28"/>
      <c r="G210" s="29"/>
      <c r="H210" s="28"/>
      <c r="I210" s="27"/>
      <c r="J210" s="26"/>
      <c r="K210" s="25">
        <f>K130</f>
        <v>0</v>
      </c>
      <c r="L210" s="24"/>
      <c r="M210" s="109"/>
      <c r="O210" s="2">
        <v>212</v>
      </c>
    </row>
    <row r="211" spans="1:15" s="2" customFormat="1">
      <c r="A211" s="7"/>
      <c r="B211" s="31" t="s">
        <v>130</v>
      </c>
      <c r="C211" s="30"/>
      <c r="D211" s="28"/>
      <c r="E211" s="29"/>
      <c r="F211" s="28"/>
      <c r="G211" s="29"/>
      <c r="H211" s="28"/>
      <c r="I211" s="27"/>
      <c r="J211" s="26"/>
      <c r="K211" s="25">
        <f>K143</f>
        <v>0</v>
      </c>
      <c r="L211" s="24"/>
      <c r="M211" s="109"/>
      <c r="O211" s="2">
        <v>213</v>
      </c>
    </row>
    <row r="212" spans="1:15" s="2" customFormat="1">
      <c r="A212" s="7"/>
      <c r="B212" s="31" t="s">
        <v>131</v>
      </c>
      <c r="C212" s="30"/>
      <c r="D212" s="28"/>
      <c r="E212" s="29"/>
      <c r="F212" s="28"/>
      <c r="G212" s="29"/>
      <c r="H212" s="28"/>
      <c r="I212" s="27"/>
      <c r="J212" s="26"/>
      <c r="K212" s="25">
        <f>K117</f>
        <v>0</v>
      </c>
      <c r="L212" s="24"/>
      <c r="M212" s="109"/>
      <c r="O212" s="2">
        <v>214</v>
      </c>
    </row>
    <row r="213" spans="1:15" s="2" customFormat="1">
      <c r="A213" s="7"/>
      <c r="B213" s="31" t="s">
        <v>132</v>
      </c>
      <c r="C213" s="30"/>
      <c r="D213" s="28"/>
      <c r="E213" s="29"/>
      <c r="F213" s="28"/>
      <c r="G213" s="29"/>
      <c r="H213" s="28"/>
      <c r="I213" s="27"/>
      <c r="J213" s="26"/>
      <c r="K213" s="25">
        <f>K157</f>
        <v>0</v>
      </c>
      <c r="L213" s="24"/>
      <c r="M213" s="109"/>
      <c r="O213" s="2">
        <v>215</v>
      </c>
    </row>
    <row r="214" spans="1:15" s="2" customFormat="1">
      <c r="A214" s="7"/>
      <c r="B214" s="31" t="s">
        <v>133</v>
      </c>
      <c r="C214" s="30"/>
      <c r="D214" s="28"/>
      <c r="E214" s="29"/>
      <c r="F214" s="28"/>
      <c r="G214" s="29"/>
      <c r="H214" s="28"/>
      <c r="I214" s="27"/>
      <c r="J214" s="26"/>
      <c r="K214" s="25">
        <f>K184</f>
        <v>0</v>
      </c>
      <c r="L214" s="24"/>
      <c r="M214" s="109"/>
      <c r="O214" s="2">
        <v>216</v>
      </c>
    </row>
    <row r="215" spans="1:15" s="2" customFormat="1">
      <c r="A215" s="7"/>
      <c r="B215" s="14" t="s">
        <v>134</v>
      </c>
      <c r="C215" s="13"/>
      <c r="D215" s="23">
        <f>D197</f>
        <v>0</v>
      </c>
      <c r="E215" s="21"/>
      <c r="F215" s="22"/>
      <c r="G215" s="21"/>
      <c r="H215" s="20"/>
      <c r="I215" s="19"/>
      <c r="J215" s="9"/>
      <c r="K215" s="11"/>
      <c r="L215" s="3"/>
      <c r="M215" s="101"/>
      <c r="O215" s="2">
        <v>217</v>
      </c>
    </row>
    <row r="216" spans="1:15" s="2" customFormat="1" ht="6" customHeight="1">
      <c r="A216" s="7"/>
      <c r="B216" s="2" t="s">
        <v>29</v>
      </c>
      <c r="C216" s="3"/>
      <c r="D216" s="15"/>
      <c r="E216" s="18"/>
      <c r="F216" s="15"/>
      <c r="G216" s="18"/>
      <c r="H216" s="15"/>
      <c r="I216" s="17"/>
      <c r="J216" s="16"/>
      <c r="K216" s="15"/>
      <c r="L216" s="3"/>
      <c r="M216" s="101"/>
      <c r="O216" s="2">
        <v>218</v>
      </c>
    </row>
    <row r="217" spans="1:15" s="2" customFormat="1">
      <c r="A217" s="7"/>
      <c r="B217" s="14" t="s">
        <v>135</v>
      </c>
      <c r="C217" s="13"/>
      <c r="D217" s="11"/>
      <c r="E217" s="12"/>
      <c r="F217" s="11"/>
      <c r="G217" s="12"/>
      <c r="H217" s="11"/>
      <c r="I217" s="10"/>
      <c r="J217" s="9"/>
      <c r="K217" s="8">
        <f>K203-SUM(K204:K207)</f>
        <v>0</v>
      </c>
      <c r="L217" s="3"/>
      <c r="M217" s="101"/>
      <c r="O217" s="2">
        <v>219</v>
      </c>
    </row>
    <row r="218" spans="1:15" s="2" customFormat="1">
      <c r="A218" s="7"/>
      <c r="C218" s="3"/>
      <c r="E218" s="4"/>
      <c r="G218" s="4"/>
      <c r="I218" s="3"/>
      <c r="J218" s="4"/>
      <c r="L218" s="3"/>
      <c r="M218" s="101"/>
    </row>
    <row r="219" spans="1:15" s="2" customFormat="1">
      <c r="A219" s="1"/>
      <c r="B219" s="1" t="s">
        <v>144</v>
      </c>
      <c r="C219" s="3"/>
      <c r="D219" s="6"/>
      <c r="E219" s="6"/>
      <c r="F219" s="6"/>
      <c r="G219" s="6"/>
      <c r="H219" s="6"/>
      <c r="I219" s="6"/>
      <c r="J219" s="5"/>
      <c r="K219" s="115"/>
      <c r="L219" s="3"/>
      <c r="M219" s="101"/>
    </row>
    <row r="220" spans="1:15" s="2" customFormat="1" ht="5" customHeight="1">
      <c r="A220" s="1"/>
      <c r="C220" s="3"/>
      <c r="D220" s="6"/>
      <c r="E220" s="6"/>
      <c r="F220" s="6"/>
      <c r="G220" s="6"/>
      <c r="H220" s="6"/>
      <c r="I220" s="6"/>
      <c r="J220" s="5"/>
      <c r="K220" s="115"/>
      <c r="L220" s="3"/>
      <c r="M220" s="101"/>
    </row>
    <row r="221" spans="1:15" s="2" customFormat="1">
      <c r="A221" s="1"/>
      <c r="C221" s="3"/>
      <c r="E221" s="3"/>
      <c r="G221" s="3"/>
      <c r="I221" s="3"/>
      <c r="J221" s="4"/>
      <c r="K221" s="115"/>
      <c r="L221" s="3"/>
      <c r="M221" s="101"/>
    </row>
  </sheetData>
  <mergeCells count="22">
    <mergeCell ref="M32:M36"/>
    <mergeCell ref="M8:M10"/>
    <mergeCell ref="M60:M64"/>
    <mergeCell ref="M186:M188"/>
    <mergeCell ref="D3:K3"/>
    <mergeCell ref="D4:K4"/>
    <mergeCell ref="D60:K60"/>
    <mergeCell ref="D84:K84"/>
    <mergeCell ref="D105:K105"/>
    <mergeCell ref="D119:K119"/>
    <mergeCell ref="D132:K132"/>
    <mergeCell ref="D46:K46"/>
    <mergeCell ref="D145:K145"/>
    <mergeCell ref="D159:K159"/>
    <mergeCell ref="D186:K186"/>
    <mergeCell ref="D199:K199"/>
    <mergeCell ref="K219:K221"/>
    <mergeCell ref="D2:K2"/>
    <mergeCell ref="D6:K6"/>
    <mergeCell ref="D8:K8"/>
    <mergeCell ref="D21:K21"/>
    <mergeCell ref="D32:K32"/>
  </mergeCells>
  <phoneticPr fontId="12" type="noConversion"/>
  <conditionalFormatting sqref="H217:I217">
    <cfRule type="expression" dxfId="2" priority="2">
      <formula>H217&gt;0</formula>
    </cfRule>
  </conditionalFormatting>
  <conditionalFormatting sqref="F217">
    <cfRule type="expression" dxfId="1" priority="3">
      <formula>F217&gt;0</formula>
    </cfRule>
  </conditionalFormatting>
  <conditionalFormatting sqref="D217">
    <cfRule type="expression" dxfId="0" priority="1">
      <formula>D217&gt;0</formula>
    </cfRule>
  </conditionalFormatting>
  <printOptions horizontalCentered="1"/>
  <pageMargins left="0.1" right="0.1" top="0.1" bottom="0.1" header="0.1" footer="0.1"/>
  <pageSetup scale="70" fitToHeight="4" orientation="portrait" horizontalDpi="360" verticalDpi="360"/>
  <headerFooter alignWithMargins="0"/>
  <rowBreaks count="3" manualBreakCount="3">
    <brk id="82" max="11" man="1"/>
    <brk id="157" max="11" man="1"/>
    <brk id="221" min="1" max="13" man="1"/>
  </rowBreaks>
  <drawing r:id="rId1"/>
  <extLst>
    <ext xmlns:mx="http://schemas.microsoft.com/office/mac/excel/2008/main" uri="{64002731-A6B0-56B0-2670-7721B7C09600}">
      <mx:PLV Mode="0" OnePage="0" WScale="65"/>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Initial MGM</vt:lpstr>
    </vt:vector>
  </TitlesOfParts>
  <Company>Buckhead Church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Newland</dc:creator>
  <cp:lastModifiedBy>Heather Judd</cp:lastModifiedBy>
  <cp:lastPrinted>2017-07-10T19:07:32Z</cp:lastPrinted>
  <dcterms:created xsi:type="dcterms:W3CDTF">2016-01-07T18:39:31Z</dcterms:created>
  <dcterms:modified xsi:type="dcterms:W3CDTF">2017-09-18T19:50:34Z</dcterms:modified>
</cp:coreProperties>
</file>